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exm-my.sharepoint.com/personal/mauricio_zalles_andexm_com/Documents/Documentos/CODE/zallesnetworks/public_html/descargas/"/>
    </mc:Choice>
  </mc:AlternateContent>
  <xr:revisionPtr revIDLastSave="0" documentId="8_{160B3C6D-9E6F-438D-8434-ABF82239A34D}" xr6:coauthVersionLast="47" xr6:coauthVersionMax="47" xr10:uidLastSave="{00000000-0000-0000-0000-000000000000}"/>
  <bookViews>
    <workbookView xWindow="2376" yWindow="1476" windowWidth="17280" windowHeight="9960" xr2:uid="{00000000-000D-0000-FFFF-FFFF00000000}"/>
  </bookViews>
  <sheets>
    <sheet name="Inventario" sheetId="1" r:id="rId1"/>
    <sheet name="Movimientos" sheetId="2" r:id="rId2"/>
    <sheet name="Cómo usa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4" i="2" l="1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L204" i="1"/>
  <c r="J204" i="1"/>
  <c r="H204" i="1"/>
  <c r="G204" i="1"/>
  <c r="F204" i="1"/>
  <c r="L203" i="1"/>
  <c r="J203" i="1"/>
  <c r="H203" i="1"/>
  <c r="G203" i="1"/>
  <c r="F203" i="1"/>
  <c r="L202" i="1"/>
  <c r="J202" i="1"/>
  <c r="H202" i="1"/>
  <c r="G202" i="1"/>
  <c r="F202" i="1"/>
  <c r="L201" i="1"/>
  <c r="J201" i="1"/>
  <c r="H201" i="1"/>
  <c r="G201" i="1"/>
  <c r="F201" i="1"/>
  <c r="L200" i="1"/>
  <c r="J200" i="1"/>
  <c r="H200" i="1"/>
  <c r="G200" i="1"/>
  <c r="F200" i="1"/>
  <c r="L199" i="1"/>
  <c r="J199" i="1"/>
  <c r="H199" i="1"/>
  <c r="G199" i="1"/>
  <c r="F199" i="1"/>
  <c r="L198" i="1"/>
  <c r="J198" i="1"/>
  <c r="H198" i="1"/>
  <c r="G198" i="1"/>
  <c r="F198" i="1"/>
  <c r="L197" i="1"/>
  <c r="J197" i="1"/>
  <c r="H197" i="1"/>
  <c r="G197" i="1"/>
  <c r="F197" i="1"/>
  <c r="L196" i="1"/>
  <c r="J196" i="1"/>
  <c r="H196" i="1"/>
  <c r="G196" i="1"/>
  <c r="F196" i="1"/>
  <c r="L195" i="1"/>
  <c r="J195" i="1"/>
  <c r="H195" i="1"/>
  <c r="G195" i="1"/>
  <c r="F195" i="1"/>
  <c r="L194" i="1"/>
  <c r="J194" i="1"/>
  <c r="H194" i="1"/>
  <c r="G194" i="1"/>
  <c r="F194" i="1"/>
  <c r="L193" i="1"/>
  <c r="J193" i="1"/>
  <c r="H193" i="1"/>
  <c r="G193" i="1"/>
  <c r="F193" i="1"/>
  <c r="L192" i="1"/>
  <c r="J192" i="1"/>
  <c r="H192" i="1"/>
  <c r="G192" i="1"/>
  <c r="F192" i="1"/>
  <c r="L191" i="1"/>
  <c r="J191" i="1"/>
  <c r="H191" i="1"/>
  <c r="G191" i="1"/>
  <c r="F191" i="1"/>
  <c r="L190" i="1"/>
  <c r="J190" i="1"/>
  <c r="H190" i="1"/>
  <c r="G190" i="1"/>
  <c r="F190" i="1"/>
  <c r="L189" i="1"/>
  <c r="J189" i="1"/>
  <c r="H189" i="1"/>
  <c r="G189" i="1"/>
  <c r="F189" i="1"/>
  <c r="L188" i="1"/>
  <c r="J188" i="1"/>
  <c r="H188" i="1"/>
  <c r="G188" i="1"/>
  <c r="F188" i="1"/>
  <c r="L187" i="1"/>
  <c r="J187" i="1"/>
  <c r="H187" i="1"/>
  <c r="G187" i="1"/>
  <c r="F187" i="1"/>
  <c r="L186" i="1"/>
  <c r="J186" i="1"/>
  <c r="H186" i="1"/>
  <c r="G186" i="1"/>
  <c r="F186" i="1"/>
  <c r="L185" i="1"/>
  <c r="J185" i="1"/>
  <c r="H185" i="1"/>
  <c r="G185" i="1"/>
  <c r="F185" i="1"/>
  <c r="L184" i="1"/>
  <c r="J184" i="1"/>
  <c r="H184" i="1"/>
  <c r="G184" i="1"/>
  <c r="F184" i="1"/>
  <c r="L183" i="1"/>
  <c r="J183" i="1"/>
  <c r="H183" i="1"/>
  <c r="G183" i="1"/>
  <c r="F183" i="1"/>
  <c r="L182" i="1"/>
  <c r="J182" i="1"/>
  <c r="H182" i="1"/>
  <c r="G182" i="1"/>
  <c r="F182" i="1"/>
  <c r="L181" i="1"/>
  <c r="J181" i="1"/>
  <c r="H181" i="1"/>
  <c r="G181" i="1"/>
  <c r="F181" i="1"/>
  <c r="L180" i="1"/>
  <c r="J180" i="1"/>
  <c r="H180" i="1"/>
  <c r="G180" i="1"/>
  <c r="F180" i="1"/>
  <c r="L179" i="1"/>
  <c r="J179" i="1"/>
  <c r="H179" i="1"/>
  <c r="G179" i="1"/>
  <c r="F179" i="1"/>
  <c r="L178" i="1"/>
  <c r="J178" i="1"/>
  <c r="H178" i="1"/>
  <c r="G178" i="1"/>
  <c r="F178" i="1"/>
  <c r="L177" i="1"/>
  <c r="J177" i="1"/>
  <c r="H177" i="1"/>
  <c r="G177" i="1"/>
  <c r="F177" i="1"/>
  <c r="L176" i="1"/>
  <c r="J176" i="1"/>
  <c r="H176" i="1"/>
  <c r="G176" i="1"/>
  <c r="F176" i="1"/>
  <c r="L175" i="1"/>
  <c r="J175" i="1"/>
  <c r="H175" i="1"/>
  <c r="G175" i="1"/>
  <c r="F175" i="1"/>
  <c r="L174" i="1"/>
  <c r="J174" i="1"/>
  <c r="H174" i="1"/>
  <c r="G174" i="1"/>
  <c r="F174" i="1"/>
  <c r="L173" i="1"/>
  <c r="J173" i="1"/>
  <c r="H173" i="1"/>
  <c r="G173" i="1"/>
  <c r="F173" i="1"/>
  <c r="L172" i="1"/>
  <c r="J172" i="1"/>
  <c r="H172" i="1"/>
  <c r="G172" i="1"/>
  <c r="F172" i="1"/>
  <c r="L171" i="1"/>
  <c r="J171" i="1"/>
  <c r="H171" i="1"/>
  <c r="G171" i="1"/>
  <c r="F171" i="1"/>
  <c r="L170" i="1"/>
  <c r="J170" i="1"/>
  <c r="H170" i="1"/>
  <c r="G170" i="1"/>
  <c r="F170" i="1"/>
  <c r="L169" i="1"/>
  <c r="J169" i="1"/>
  <c r="H169" i="1"/>
  <c r="G169" i="1"/>
  <c r="F169" i="1"/>
  <c r="L168" i="1"/>
  <c r="J168" i="1"/>
  <c r="H168" i="1"/>
  <c r="G168" i="1"/>
  <c r="F168" i="1"/>
  <c r="L167" i="1"/>
  <c r="J167" i="1"/>
  <c r="H167" i="1"/>
  <c r="G167" i="1"/>
  <c r="F167" i="1"/>
  <c r="L166" i="1"/>
  <c r="J166" i="1"/>
  <c r="H166" i="1"/>
  <c r="G166" i="1"/>
  <c r="F166" i="1"/>
  <c r="L165" i="1"/>
  <c r="J165" i="1"/>
  <c r="H165" i="1"/>
  <c r="G165" i="1"/>
  <c r="F165" i="1"/>
  <c r="L164" i="1"/>
  <c r="J164" i="1"/>
  <c r="H164" i="1"/>
  <c r="G164" i="1"/>
  <c r="F164" i="1"/>
  <c r="L163" i="1"/>
  <c r="J163" i="1"/>
  <c r="H163" i="1"/>
  <c r="G163" i="1"/>
  <c r="F163" i="1"/>
  <c r="L162" i="1"/>
  <c r="J162" i="1"/>
  <c r="H162" i="1"/>
  <c r="G162" i="1"/>
  <c r="F162" i="1"/>
  <c r="L161" i="1"/>
  <c r="J161" i="1"/>
  <c r="H161" i="1"/>
  <c r="G161" i="1"/>
  <c r="F161" i="1"/>
  <c r="L160" i="1"/>
  <c r="J160" i="1"/>
  <c r="H160" i="1"/>
  <c r="G160" i="1"/>
  <c r="F160" i="1"/>
  <c r="L159" i="1"/>
  <c r="J159" i="1"/>
  <c r="H159" i="1"/>
  <c r="G159" i="1"/>
  <c r="F159" i="1"/>
  <c r="L158" i="1"/>
  <c r="J158" i="1"/>
  <c r="H158" i="1"/>
  <c r="G158" i="1"/>
  <c r="F158" i="1"/>
  <c r="L157" i="1"/>
  <c r="J157" i="1"/>
  <c r="H157" i="1"/>
  <c r="G157" i="1"/>
  <c r="F157" i="1"/>
  <c r="L156" i="1"/>
  <c r="J156" i="1"/>
  <c r="H156" i="1"/>
  <c r="G156" i="1"/>
  <c r="F156" i="1"/>
  <c r="L155" i="1"/>
  <c r="J155" i="1"/>
  <c r="H155" i="1"/>
  <c r="G155" i="1"/>
  <c r="F155" i="1"/>
  <c r="L154" i="1"/>
  <c r="J154" i="1"/>
  <c r="H154" i="1"/>
  <c r="G154" i="1"/>
  <c r="F154" i="1"/>
  <c r="L153" i="1"/>
  <c r="J153" i="1"/>
  <c r="H153" i="1"/>
  <c r="G153" i="1"/>
  <c r="F153" i="1"/>
  <c r="L152" i="1"/>
  <c r="J152" i="1"/>
  <c r="H152" i="1"/>
  <c r="G152" i="1"/>
  <c r="F152" i="1"/>
  <c r="L151" i="1"/>
  <c r="J151" i="1"/>
  <c r="H151" i="1"/>
  <c r="G151" i="1"/>
  <c r="F151" i="1"/>
  <c r="L150" i="1"/>
  <c r="J150" i="1"/>
  <c r="H150" i="1"/>
  <c r="G150" i="1"/>
  <c r="F150" i="1"/>
  <c r="L149" i="1"/>
  <c r="J149" i="1"/>
  <c r="H149" i="1"/>
  <c r="G149" i="1"/>
  <c r="F149" i="1"/>
  <c r="L148" i="1"/>
  <c r="J148" i="1"/>
  <c r="H148" i="1"/>
  <c r="G148" i="1"/>
  <c r="F148" i="1"/>
  <c r="L147" i="1"/>
  <c r="J147" i="1"/>
  <c r="H147" i="1"/>
  <c r="G147" i="1"/>
  <c r="F147" i="1"/>
  <c r="L146" i="1"/>
  <c r="J146" i="1"/>
  <c r="H146" i="1"/>
  <c r="G146" i="1"/>
  <c r="F146" i="1"/>
  <c r="L145" i="1"/>
  <c r="J145" i="1"/>
  <c r="H145" i="1"/>
  <c r="G145" i="1"/>
  <c r="F145" i="1"/>
  <c r="L144" i="1"/>
  <c r="J144" i="1"/>
  <c r="H144" i="1"/>
  <c r="G144" i="1"/>
  <c r="F144" i="1"/>
  <c r="L143" i="1"/>
  <c r="J143" i="1"/>
  <c r="H143" i="1"/>
  <c r="G143" i="1"/>
  <c r="F143" i="1"/>
  <c r="L142" i="1"/>
  <c r="J142" i="1"/>
  <c r="H142" i="1"/>
  <c r="G142" i="1"/>
  <c r="F142" i="1"/>
  <c r="L141" i="1"/>
  <c r="J141" i="1"/>
  <c r="H141" i="1"/>
  <c r="G141" i="1"/>
  <c r="F141" i="1"/>
  <c r="L140" i="1"/>
  <c r="J140" i="1"/>
  <c r="H140" i="1"/>
  <c r="G140" i="1"/>
  <c r="F140" i="1"/>
  <c r="L139" i="1"/>
  <c r="J139" i="1"/>
  <c r="H139" i="1"/>
  <c r="G139" i="1"/>
  <c r="F139" i="1"/>
  <c r="L138" i="1"/>
  <c r="J138" i="1"/>
  <c r="H138" i="1"/>
  <c r="G138" i="1"/>
  <c r="F138" i="1"/>
  <c r="L137" i="1"/>
  <c r="J137" i="1"/>
  <c r="H137" i="1"/>
  <c r="G137" i="1"/>
  <c r="F137" i="1"/>
  <c r="L136" i="1"/>
  <c r="J136" i="1"/>
  <c r="H136" i="1"/>
  <c r="G136" i="1"/>
  <c r="F136" i="1"/>
  <c r="L135" i="1"/>
  <c r="J135" i="1"/>
  <c r="H135" i="1"/>
  <c r="G135" i="1"/>
  <c r="F135" i="1"/>
  <c r="L134" i="1"/>
  <c r="J134" i="1"/>
  <c r="H134" i="1"/>
  <c r="G134" i="1"/>
  <c r="F134" i="1"/>
  <c r="L133" i="1"/>
  <c r="J133" i="1"/>
  <c r="H133" i="1"/>
  <c r="G133" i="1"/>
  <c r="F133" i="1"/>
  <c r="L132" i="1"/>
  <c r="J132" i="1"/>
  <c r="H132" i="1"/>
  <c r="G132" i="1"/>
  <c r="F132" i="1"/>
  <c r="L131" i="1"/>
  <c r="J131" i="1"/>
  <c r="H131" i="1"/>
  <c r="G131" i="1"/>
  <c r="F131" i="1"/>
  <c r="L130" i="1"/>
  <c r="J130" i="1"/>
  <c r="H130" i="1"/>
  <c r="G130" i="1"/>
  <c r="F130" i="1"/>
  <c r="L129" i="1"/>
  <c r="J129" i="1"/>
  <c r="H129" i="1"/>
  <c r="G129" i="1"/>
  <c r="F129" i="1"/>
  <c r="L128" i="1"/>
  <c r="J128" i="1"/>
  <c r="H128" i="1"/>
  <c r="G128" i="1"/>
  <c r="F128" i="1"/>
  <c r="L127" i="1"/>
  <c r="J127" i="1"/>
  <c r="H127" i="1"/>
  <c r="G127" i="1"/>
  <c r="F127" i="1"/>
  <c r="L126" i="1"/>
  <c r="J126" i="1"/>
  <c r="H126" i="1"/>
  <c r="G126" i="1"/>
  <c r="F126" i="1"/>
  <c r="L125" i="1"/>
  <c r="J125" i="1"/>
  <c r="H125" i="1"/>
  <c r="G125" i="1"/>
  <c r="F125" i="1"/>
  <c r="L124" i="1"/>
  <c r="J124" i="1"/>
  <c r="H124" i="1"/>
  <c r="G124" i="1"/>
  <c r="F124" i="1"/>
  <c r="L123" i="1"/>
  <c r="J123" i="1"/>
  <c r="H123" i="1"/>
  <c r="G123" i="1"/>
  <c r="F123" i="1"/>
  <c r="L122" i="1"/>
  <c r="J122" i="1"/>
  <c r="H122" i="1"/>
  <c r="G122" i="1"/>
  <c r="F122" i="1"/>
  <c r="L121" i="1"/>
  <c r="J121" i="1"/>
  <c r="H121" i="1"/>
  <c r="G121" i="1"/>
  <c r="F121" i="1"/>
  <c r="L120" i="1"/>
  <c r="J120" i="1"/>
  <c r="H120" i="1"/>
  <c r="G120" i="1"/>
  <c r="F120" i="1"/>
  <c r="L119" i="1"/>
  <c r="J119" i="1"/>
  <c r="H119" i="1"/>
  <c r="G119" i="1"/>
  <c r="F119" i="1"/>
  <c r="L118" i="1"/>
  <c r="J118" i="1"/>
  <c r="H118" i="1"/>
  <c r="G118" i="1"/>
  <c r="F118" i="1"/>
  <c r="L117" i="1"/>
  <c r="J117" i="1"/>
  <c r="H117" i="1"/>
  <c r="G117" i="1"/>
  <c r="F117" i="1"/>
  <c r="L116" i="1"/>
  <c r="J116" i="1"/>
  <c r="H116" i="1"/>
  <c r="G116" i="1"/>
  <c r="F116" i="1"/>
  <c r="L115" i="1"/>
  <c r="J115" i="1"/>
  <c r="H115" i="1"/>
  <c r="G115" i="1"/>
  <c r="F115" i="1"/>
  <c r="L114" i="1"/>
  <c r="J114" i="1"/>
  <c r="H114" i="1"/>
  <c r="G114" i="1"/>
  <c r="F114" i="1"/>
  <c r="L113" i="1"/>
  <c r="J113" i="1"/>
  <c r="H113" i="1"/>
  <c r="G113" i="1"/>
  <c r="F113" i="1"/>
  <c r="L112" i="1"/>
  <c r="J112" i="1"/>
  <c r="H112" i="1"/>
  <c r="G112" i="1"/>
  <c r="F112" i="1"/>
  <c r="L111" i="1"/>
  <c r="J111" i="1"/>
  <c r="H111" i="1"/>
  <c r="G111" i="1"/>
  <c r="F111" i="1"/>
  <c r="L110" i="1"/>
  <c r="J110" i="1"/>
  <c r="H110" i="1"/>
  <c r="G110" i="1"/>
  <c r="F110" i="1"/>
  <c r="L109" i="1"/>
  <c r="J109" i="1"/>
  <c r="H109" i="1"/>
  <c r="G109" i="1"/>
  <c r="F109" i="1"/>
  <c r="L108" i="1"/>
  <c r="J108" i="1"/>
  <c r="H108" i="1"/>
  <c r="G108" i="1"/>
  <c r="F108" i="1"/>
  <c r="L107" i="1"/>
  <c r="J107" i="1"/>
  <c r="H107" i="1"/>
  <c r="G107" i="1"/>
  <c r="F107" i="1"/>
  <c r="L106" i="1"/>
  <c r="J106" i="1"/>
  <c r="H106" i="1"/>
  <c r="G106" i="1"/>
  <c r="F106" i="1"/>
  <c r="L105" i="1"/>
  <c r="J105" i="1"/>
  <c r="H105" i="1"/>
  <c r="G105" i="1"/>
  <c r="F105" i="1"/>
  <c r="L104" i="1"/>
  <c r="J104" i="1"/>
  <c r="H104" i="1"/>
  <c r="G104" i="1"/>
  <c r="F104" i="1"/>
  <c r="L103" i="1"/>
  <c r="J103" i="1"/>
  <c r="H103" i="1"/>
  <c r="G103" i="1"/>
  <c r="F103" i="1"/>
  <c r="L102" i="1"/>
  <c r="J102" i="1"/>
  <c r="H102" i="1"/>
  <c r="G102" i="1"/>
  <c r="F102" i="1"/>
  <c r="L101" i="1"/>
  <c r="J101" i="1"/>
  <c r="H101" i="1"/>
  <c r="G101" i="1"/>
  <c r="F101" i="1"/>
  <c r="L100" i="1"/>
  <c r="J100" i="1"/>
  <c r="H100" i="1"/>
  <c r="G100" i="1"/>
  <c r="F100" i="1"/>
  <c r="L99" i="1"/>
  <c r="J99" i="1"/>
  <c r="H99" i="1"/>
  <c r="G99" i="1"/>
  <c r="F99" i="1"/>
  <c r="L98" i="1"/>
  <c r="J98" i="1"/>
  <c r="H98" i="1"/>
  <c r="G98" i="1"/>
  <c r="F98" i="1"/>
  <c r="L97" i="1"/>
  <c r="J97" i="1"/>
  <c r="H97" i="1"/>
  <c r="G97" i="1"/>
  <c r="F97" i="1"/>
  <c r="L96" i="1"/>
  <c r="J96" i="1"/>
  <c r="H96" i="1"/>
  <c r="G96" i="1"/>
  <c r="F96" i="1"/>
  <c r="L95" i="1"/>
  <c r="J95" i="1"/>
  <c r="H95" i="1"/>
  <c r="G95" i="1"/>
  <c r="F95" i="1"/>
  <c r="L94" i="1"/>
  <c r="J94" i="1"/>
  <c r="H94" i="1"/>
  <c r="G94" i="1"/>
  <c r="F94" i="1"/>
  <c r="L93" i="1"/>
  <c r="J93" i="1"/>
  <c r="H93" i="1"/>
  <c r="G93" i="1"/>
  <c r="F93" i="1"/>
  <c r="L92" i="1"/>
  <c r="J92" i="1"/>
  <c r="H92" i="1"/>
  <c r="G92" i="1"/>
  <c r="F92" i="1"/>
  <c r="L91" i="1"/>
  <c r="J91" i="1"/>
  <c r="H91" i="1"/>
  <c r="G91" i="1"/>
  <c r="F91" i="1"/>
  <c r="L90" i="1"/>
  <c r="J90" i="1"/>
  <c r="H90" i="1"/>
  <c r="G90" i="1"/>
  <c r="F90" i="1"/>
  <c r="L89" i="1"/>
  <c r="J89" i="1"/>
  <c r="H89" i="1"/>
  <c r="G89" i="1"/>
  <c r="F89" i="1"/>
  <c r="L88" i="1"/>
  <c r="J88" i="1"/>
  <c r="H88" i="1"/>
  <c r="G88" i="1"/>
  <c r="F88" i="1"/>
  <c r="L87" i="1"/>
  <c r="J87" i="1"/>
  <c r="H87" i="1"/>
  <c r="G87" i="1"/>
  <c r="F87" i="1"/>
  <c r="L86" i="1"/>
  <c r="J86" i="1"/>
  <c r="H86" i="1"/>
  <c r="G86" i="1"/>
  <c r="F86" i="1"/>
  <c r="L85" i="1"/>
  <c r="J85" i="1"/>
  <c r="H85" i="1"/>
  <c r="G85" i="1"/>
  <c r="F85" i="1"/>
  <c r="L84" i="1"/>
  <c r="J84" i="1"/>
  <c r="H84" i="1"/>
  <c r="G84" i="1"/>
  <c r="F84" i="1"/>
  <c r="L83" i="1"/>
  <c r="J83" i="1"/>
  <c r="H83" i="1"/>
  <c r="G83" i="1"/>
  <c r="F83" i="1"/>
  <c r="L82" i="1"/>
  <c r="J82" i="1"/>
  <c r="H82" i="1"/>
  <c r="G82" i="1"/>
  <c r="F82" i="1"/>
  <c r="L81" i="1"/>
  <c r="J81" i="1"/>
  <c r="H81" i="1"/>
  <c r="G81" i="1"/>
  <c r="F81" i="1"/>
  <c r="L80" i="1"/>
  <c r="J80" i="1"/>
  <c r="H80" i="1"/>
  <c r="G80" i="1"/>
  <c r="F80" i="1"/>
  <c r="L79" i="1"/>
  <c r="J79" i="1"/>
  <c r="H79" i="1"/>
  <c r="G79" i="1"/>
  <c r="F79" i="1"/>
  <c r="L78" i="1"/>
  <c r="J78" i="1"/>
  <c r="H78" i="1"/>
  <c r="G78" i="1"/>
  <c r="F78" i="1"/>
  <c r="L77" i="1"/>
  <c r="J77" i="1"/>
  <c r="H77" i="1"/>
  <c r="G77" i="1"/>
  <c r="F77" i="1"/>
  <c r="L76" i="1"/>
  <c r="J76" i="1"/>
  <c r="H76" i="1"/>
  <c r="G76" i="1"/>
  <c r="F76" i="1"/>
  <c r="L75" i="1"/>
  <c r="J75" i="1"/>
  <c r="H75" i="1"/>
  <c r="G75" i="1"/>
  <c r="F75" i="1"/>
  <c r="L74" i="1"/>
  <c r="J74" i="1"/>
  <c r="H74" i="1"/>
  <c r="G74" i="1"/>
  <c r="F74" i="1"/>
  <c r="L73" i="1"/>
  <c r="J73" i="1"/>
  <c r="H73" i="1"/>
  <c r="G73" i="1"/>
  <c r="F73" i="1"/>
  <c r="L72" i="1"/>
  <c r="J72" i="1"/>
  <c r="H72" i="1"/>
  <c r="G72" i="1"/>
  <c r="F72" i="1"/>
  <c r="L71" i="1"/>
  <c r="J71" i="1"/>
  <c r="H71" i="1"/>
  <c r="G71" i="1"/>
  <c r="F71" i="1"/>
  <c r="L70" i="1"/>
  <c r="J70" i="1"/>
  <c r="H70" i="1"/>
  <c r="G70" i="1"/>
  <c r="F70" i="1"/>
  <c r="L69" i="1"/>
  <c r="J69" i="1"/>
  <c r="H69" i="1"/>
  <c r="G69" i="1"/>
  <c r="F69" i="1"/>
  <c r="L68" i="1"/>
  <c r="J68" i="1"/>
  <c r="H68" i="1"/>
  <c r="G68" i="1"/>
  <c r="F68" i="1"/>
  <c r="L67" i="1"/>
  <c r="J67" i="1"/>
  <c r="H67" i="1"/>
  <c r="G67" i="1"/>
  <c r="F67" i="1"/>
  <c r="L66" i="1"/>
  <c r="J66" i="1"/>
  <c r="H66" i="1"/>
  <c r="G66" i="1"/>
  <c r="F66" i="1"/>
  <c r="L65" i="1"/>
  <c r="J65" i="1"/>
  <c r="H65" i="1"/>
  <c r="G65" i="1"/>
  <c r="F65" i="1"/>
  <c r="L64" i="1"/>
  <c r="J64" i="1"/>
  <c r="H64" i="1"/>
  <c r="G64" i="1"/>
  <c r="F64" i="1"/>
  <c r="L63" i="1"/>
  <c r="J63" i="1"/>
  <c r="H63" i="1"/>
  <c r="G63" i="1"/>
  <c r="F63" i="1"/>
  <c r="L62" i="1"/>
  <c r="J62" i="1"/>
  <c r="H62" i="1"/>
  <c r="G62" i="1"/>
  <c r="F62" i="1"/>
  <c r="L61" i="1"/>
  <c r="J61" i="1"/>
  <c r="H61" i="1"/>
  <c r="G61" i="1"/>
  <c r="F61" i="1"/>
  <c r="L60" i="1"/>
  <c r="J60" i="1"/>
  <c r="H60" i="1"/>
  <c r="G60" i="1"/>
  <c r="F60" i="1"/>
  <c r="L59" i="1"/>
  <c r="J59" i="1"/>
  <c r="H59" i="1"/>
  <c r="G59" i="1"/>
  <c r="F59" i="1"/>
  <c r="L58" i="1"/>
  <c r="J58" i="1"/>
  <c r="H58" i="1"/>
  <c r="G58" i="1"/>
  <c r="F58" i="1"/>
  <c r="L57" i="1"/>
  <c r="J57" i="1"/>
  <c r="H57" i="1"/>
  <c r="G57" i="1"/>
  <c r="F57" i="1"/>
  <c r="L56" i="1"/>
  <c r="J56" i="1"/>
  <c r="H56" i="1"/>
  <c r="G56" i="1"/>
  <c r="F56" i="1"/>
  <c r="L55" i="1"/>
  <c r="J55" i="1"/>
  <c r="H55" i="1"/>
  <c r="G55" i="1"/>
  <c r="F55" i="1"/>
  <c r="L54" i="1"/>
  <c r="J54" i="1"/>
  <c r="H54" i="1"/>
  <c r="G54" i="1"/>
  <c r="F54" i="1"/>
  <c r="L53" i="1"/>
  <c r="J53" i="1"/>
  <c r="H53" i="1"/>
  <c r="G53" i="1"/>
  <c r="F53" i="1"/>
  <c r="L52" i="1"/>
  <c r="J52" i="1"/>
  <c r="H52" i="1"/>
  <c r="G52" i="1"/>
  <c r="F52" i="1"/>
  <c r="L51" i="1"/>
  <c r="J51" i="1"/>
  <c r="H51" i="1"/>
  <c r="G51" i="1"/>
  <c r="F51" i="1"/>
  <c r="L50" i="1"/>
  <c r="J50" i="1"/>
  <c r="H50" i="1"/>
  <c r="G50" i="1"/>
  <c r="F50" i="1"/>
  <c r="L49" i="1"/>
  <c r="J49" i="1"/>
  <c r="H49" i="1"/>
  <c r="G49" i="1"/>
  <c r="F49" i="1"/>
  <c r="L48" i="1"/>
  <c r="J48" i="1"/>
  <c r="H48" i="1"/>
  <c r="G48" i="1"/>
  <c r="F48" i="1"/>
  <c r="L47" i="1"/>
  <c r="J47" i="1"/>
  <c r="H47" i="1"/>
  <c r="G47" i="1"/>
  <c r="F47" i="1"/>
  <c r="L46" i="1"/>
  <c r="J46" i="1"/>
  <c r="H46" i="1"/>
  <c r="G46" i="1"/>
  <c r="F46" i="1"/>
  <c r="L45" i="1"/>
  <c r="J45" i="1"/>
  <c r="H45" i="1"/>
  <c r="G45" i="1"/>
  <c r="F45" i="1"/>
  <c r="L44" i="1"/>
  <c r="J44" i="1"/>
  <c r="H44" i="1"/>
  <c r="G44" i="1"/>
  <c r="F44" i="1"/>
  <c r="L43" i="1"/>
  <c r="J43" i="1"/>
  <c r="H43" i="1"/>
  <c r="G43" i="1"/>
  <c r="F43" i="1"/>
  <c r="L42" i="1"/>
  <c r="J42" i="1"/>
  <c r="H42" i="1"/>
  <c r="G42" i="1"/>
  <c r="F42" i="1"/>
  <c r="L41" i="1"/>
  <c r="J41" i="1"/>
  <c r="H41" i="1"/>
  <c r="G41" i="1"/>
  <c r="F41" i="1"/>
  <c r="L40" i="1"/>
  <c r="J40" i="1"/>
  <c r="H40" i="1"/>
  <c r="G40" i="1"/>
  <c r="F40" i="1"/>
  <c r="L39" i="1"/>
  <c r="J39" i="1"/>
  <c r="H39" i="1"/>
  <c r="G39" i="1"/>
  <c r="F39" i="1"/>
  <c r="L38" i="1"/>
  <c r="J38" i="1"/>
  <c r="H38" i="1"/>
  <c r="G38" i="1"/>
  <c r="F38" i="1"/>
  <c r="L37" i="1"/>
  <c r="J37" i="1"/>
  <c r="H37" i="1"/>
  <c r="G37" i="1"/>
  <c r="F37" i="1"/>
  <c r="L36" i="1"/>
  <c r="J36" i="1"/>
  <c r="H36" i="1"/>
  <c r="G36" i="1"/>
  <c r="F36" i="1"/>
  <c r="L35" i="1"/>
  <c r="J35" i="1"/>
  <c r="H35" i="1"/>
  <c r="G35" i="1"/>
  <c r="F35" i="1"/>
  <c r="L34" i="1"/>
  <c r="J34" i="1"/>
  <c r="H34" i="1"/>
  <c r="G34" i="1"/>
  <c r="F34" i="1"/>
  <c r="L33" i="1"/>
  <c r="J33" i="1"/>
  <c r="H33" i="1"/>
  <c r="G33" i="1"/>
  <c r="F33" i="1"/>
  <c r="L32" i="1"/>
  <c r="J32" i="1"/>
  <c r="H32" i="1"/>
  <c r="G32" i="1"/>
  <c r="F32" i="1"/>
  <c r="L31" i="1"/>
  <c r="J31" i="1"/>
  <c r="H31" i="1"/>
  <c r="G31" i="1"/>
  <c r="F31" i="1"/>
  <c r="L30" i="1"/>
  <c r="J30" i="1"/>
  <c r="H30" i="1"/>
  <c r="G30" i="1"/>
  <c r="F30" i="1"/>
  <c r="L29" i="1"/>
  <c r="J29" i="1"/>
  <c r="H29" i="1"/>
  <c r="G29" i="1"/>
  <c r="F29" i="1"/>
  <c r="L28" i="1"/>
  <c r="J28" i="1"/>
  <c r="H28" i="1"/>
  <c r="G28" i="1"/>
  <c r="F28" i="1"/>
  <c r="L27" i="1"/>
  <c r="J27" i="1"/>
  <c r="H27" i="1"/>
  <c r="G27" i="1"/>
  <c r="F27" i="1"/>
  <c r="L26" i="1"/>
  <c r="J26" i="1"/>
  <c r="H26" i="1"/>
  <c r="G26" i="1"/>
  <c r="F26" i="1"/>
  <c r="L25" i="1"/>
  <c r="J25" i="1"/>
  <c r="H25" i="1"/>
  <c r="G25" i="1"/>
  <c r="F25" i="1"/>
  <c r="L24" i="1"/>
  <c r="J24" i="1"/>
  <c r="H24" i="1"/>
  <c r="G24" i="1"/>
  <c r="F24" i="1"/>
  <c r="L23" i="1"/>
  <c r="J23" i="1"/>
  <c r="H23" i="1"/>
  <c r="G23" i="1"/>
  <c r="F23" i="1"/>
  <c r="L22" i="1"/>
  <c r="J22" i="1"/>
  <c r="H22" i="1"/>
  <c r="G22" i="1"/>
  <c r="F22" i="1"/>
  <c r="L21" i="1"/>
  <c r="J21" i="1"/>
  <c r="H21" i="1"/>
  <c r="G21" i="1"/>
  <c r="F21" i="1"/>
  <c r="L20" i="1"/>
  <c r="J20" i="1"/>
  <c r="H20" i="1"/>
  <c r="G20" i="1"/>
  <c r="F20" i="1"/>
  <c r="L19" i="1"/>
  <c r="J19" i="1"/>
  <c r="H19" i="1"/>
  <c r="G19" i="1"/>
  <c r="F19" i="1"/>
  <c r="L18" i="1"/>
  <c r="J18" i="1"/>
  <c r="H18" i="1"/>
  <c r="G18" i="1"/>
  <c r="F18" i="1"/>
  <c r="L17" i="1"/>
  <c r="J17" i="1"/>
  <c r="H17" i="1"/>
  <c r="G17" i="1"/>
  <c r="F17" i="1"/>
  <c r="L16" i="1"/>
  <c r="J16" i="1"/>
  <c r="H16" i="1"/>
  <c r="G16" i="1"/>
  <c r="F16" i="1"/>
  <c r="L15" i="1"/>
  <c r="J15" i="1"/>
  <c r="H15" i="1"/>
  <c r="G15" i="1"/>
  <c r="F15" i="1"/>
  <c r="L14" i="1"/>
  <c r="J14" i="1"/>
  <c r="H14" i="1"/>
  <c r="G14" i="1"/>
  <c r="F14" i="1"/>
  <c r="L13" i="1"/>
  <c r="J13" i="1"/>
  <c r="H13" i="1"/>
  <c r="G13" i="1"/>
  <c r="F13" i="1"/>
  <c r="L12" i="1"/>
  <c r="J12" i="1"/>
  <c r="H12" i="1"/>
  <c r="G12" i="1"/>
  <c r="F12" i="1"/>
  <c r="L11" i="1"/>
  <c r="J11" i="1"/>
  <c r="H11" i="1"/>
  <c r="G11" i="1"/>
  <c r="F11" i="1"/>
  <c r="L10" i="1"/>
  <c r="J10" i="1"/>
  <c r="H10" i="1"/>
  <c r="G10" i="1"/>
  <c r="F10" i="1"/>
  <c r="L9" i="1"/>
  <c r="J9" i="1"/>
  <c r="H9" i="1"/>
  <c r="G9" i="1"/>
  <c r="F9" i="1"/>
  <c r="L8" i="1"/>
  <c r="J8" i="1"/>
  <c r="H8" i="1"/>
  <c r="G8" i="1"/>
  <c r="F8" i="1"/>
  <c r="G7" i="1"/>
  <c r="F7" i="1"/>
  <c r="H7" i="1" s="1"/>
  <c r="G6" i="1"/>
  <c r="F6" i="1"/>
  <c r="H6" i="1" s="1"/>
  <c r="G5" i="1"/>
  <c r="F5" i="1"/>
  <c r="H5" i="1" s="1"/>
  <c r="L7" i="1" l="1"/>
  <c r="J7" i="1"/>
  <c r="J6" i="1"/>
  <c r="L6" i="1"/>
  <c r="J5" i="1"/>
  <c r="L5" i="1"/>
  <c r="L2" i="1" l="1"/>
  <c r="I2" i="1"/>
</calcChain>
</file>

<file path=xl/sharedStrings.xml><?xml version="1.0" encoding="utf-8"?>
<sst xmlns="http://schemas.openxmlformats.org/spreadsheetml/2006/main" count="64" uniqueCount="53">
  <si>
    <t>Control de inventario</t>
  </si>
  <si>
    <t>Por reponer</t>
  </si>
  <si>
    <t>Valor total</t>
  </si>
  <si>
    <t>Código</t>
  </si>
  <si>
    <t>Producto</t>
  </si>
  <si>
    <t>Categoría</t>
  </si>
  <si>
    <t>Unidad</t>
  </si>
  <si>
    <t>Stock inicial</t>
  </si>
  <si>
    <t>Entradas</t>
  </si>
  <si>
    <t>Salidas</t>
  </si>
  <si>
    <t>Stock actual</t>
  </si>
  <si>
    <t>Stock mínimo</t>
  </si>
  <si>
    <t>Estado</t>
  </si>
  <si>
    <t>Costo unitario</t>
  </si>
  <si>
    <t>Valor del stock</t>
  </si>
  <si>
    <t>P001</t>
  </si>
  <si>
    <t>Guantes de trabajo (par)</t>
  </si>
  <si>
    <t>Seguridad</t>
  </si>
  <si>
    <t>par</t>
  </si>
  <si>
    <t>P002</t>
  </si>
  <si>
    <t>Cinta aisladora</t>
  </si>
  <si>
    <t>Eléctrico</t>
  </si>
  <si>
    <t>unidad</t>
  </si>
  <si>
    <t>P003</t>
  </si>
  <si>
    <t>Tornillo para madera 1 1/2" (caja 100)</t>
  </si>
  <si>
    <t>Fijaciones</t>
  </si>
  <si>
    <t>caja</t>
  </si>
  <si>
    <t>Movimientos de inventario</t>
  </si>
  <si>
    <t>Anota cada entrada (compra, devolución de cliente) y cada salida (venta, uso, merma) con el código del producto.</t>
  </si>
  <si>
    <t>Fecha</t>
  </si>
  <si>
    <t>Tipo</t>
  </si>
  <si>
    <t>Cantidad</t>
  </si>
  <si>
    <t>Detalle (proveedor, factura, cliente)</t>
  </si>
  <si>
    <t>Entrada</t>
  </si>
  <si>
    <t>Factura 5521 de proveedor</t>
  </si>
  <si>
    <t>Salida</t>
  </si>
  <si>
    <t>Venta a cliente</t>
  </si>
  <si>
    <t>Factura 5560 de proveedor</t>
  </si>
  <si>
    <t>Control de inventario en Excel</t>
  </si>
  <si>
    <t>Cómo usarla</t>
  </si>
  <si>
    <t>En la hoja "Inventario", registra cada producto con un código único, su nombre, categoría, unidad, el stock con que partes, el stock mínimo y su costo unitario.</t>
  </si>
  <si>
    <t>Cada vez que entra o sale mercadería, anótalo en la hoja "Movimientos": fecha, código (elígelo de la lista), tipo (Entrada o Salida) y cantidad.</t>
  </si>
  <si>
    <t>Las entradas, las salidas, el stock actual y el valor del stock se calculan solos en la hoja "Inventario".</t>
  </si>
  <si>
    <t>Cuando el stock actual llega al mínimo, el estado cambia a "Reponer" y se marca en rojo. Arriba ves cuántos productos hay que reponer y el valor total del inventario.</t>
  </si>
  <si>
    <t>Una vez al mes, cuenta físicamente tus productos y compara con el stock actual. Si hay diferencia, registra un movimiento de ajuste explicando el motivo.</t>
  </si>
  <si>
    <t>Consejos</t>
  </si>
  <si>
    <t>•</t>
  </si>
  <si>
    <t>Usa códigos cortos y sin espacios (por ejemplo, P001). Si escribes un código que no existe, la hoja "Movimientos" te avisa.</t>
  </si>
  <si>
    <t>Define el stock mínimo según cuánto vendes y cuánto demora tu proveedor en entregar.</t>
  </si>
  <si>
    <t>Las mermas, los productos dañados y lo que usas en tu propio negocio también son salidas.</t>
  </si>
  <si>
    <t>Colores: las celdas amarillas son para completar; las blancas tienen fórmulas y se calculan solas. Los datos que vienen escritos son solo un ejemplo: bórralos y usa los tuyos.</t>
  </si>
  <si>
    <t>Plantilla gratis de Znetworks (zallesnetworks.com/plantillas/). Puedes usarla y modificarla para tu negocio.</t>
  </si>
  <si>
    <t>¿Necesitas correo con tu dominio, hosting o publicar tu web? Escríbenos desde zallesnetworks.com.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</si>
</sst>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dd\-mm\-yyyy"/>
  </numFmts>
  <fonts count="6" x14ac:knownFonts="1">
    <font>
      <sz val="11"/>
      <color rgb="FF132B47"/>
      <name val="Calibri"/>
      <family val="2"/>
    </font>
    <font>
      <b/>
      <sz val="11"/>
      <color rgb="FF07274C"/>
      <name val="Calibri"/>
      <family val="2"/>
    </font>
    <font>
      <b/>
      <sz val="16"/>
      <color rgb="FF07274C"/>
      <name val="Calibri"/>
      <family val="2"/>
    </font>
    <font>
      <b/>
      <sz val="11"/>
      <color rgb="FFFFFFFF"/>
      <name val="Calibri"/>
      <family val="2"/>
    </font>
    <font>
      <i/>
      <sz val="10"/>
      <color rgb="FF405A78"/>
      <name val="Calibri"/>
      <family val="2"/>
    </font>
    <font>
      <b/>
      <sz val="12"/>
      <color rgb="FF1B70D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7274C"/>
        <bgColor indexed="64"/>
      </patternFill>
    </fill>
    <fill>
      <patternFill patternType="solid">
        <fgColor rgb="FFFEF6D8"/>
        <bgColor indexed="64"/>
      </patternFill>
    </fill>
    <fill>
      <patternFill patternType="solid">
        <fgColor rgb="FFE6F4FB"/>
        <bgColor indexed="64"/>
      </patternFill>
    </fill>
  </fills>
  <borders count="3">
    <border>
      <left/>
      <right/>
      <top/>
      <bottom/>
      <diagonal/>
    </border>
    <border>
      <left style="thin">
        <color rgb="FFB7CDE0"/>
      </left>
      <right style="thin">
        <color rgb="FFB7CDE0"/>
      </right>
      <top style="thin">
        <color rgb="FFB7CDE0"/>
      </top>
      <bottom style="thin">
        <color rgb="FFB7CDE0"/>
      </bottom>
      <diagonal/>
    </border>
    <border>
      <left/>
      <right/>
      <top style="medium">
        <color rgb="FF07274C"/>
      </top>
      <bottom style="thin">
        <color rgb="FFB7CD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/>
    <xf numFmtId="165" fontId="0" fillId="3" borderId="1" xfId="0" applyNumberFormat="1" applyFill="1" applyBorder="1" applyAlignment="1">
      <alignment horizontal="center"/>
    </xf>
    <xf numFmtId="3" fontId="0" fillId="3" borderId="1" xfId="0" applyNumberFormat="1" applyFill="1" applyBorder="1"/>
    <xf numFmtId="164" fontId="0" fillId="0" borderId="1" xfId="0" applyNumberFormat="1" applyBorder="1"/>
    <xf numFmtId="3" fontId="0" fillId="0" borderId="1" xfId="0" applyNumberFormat="1" applyBorder="1"/>
    <xf numFmtId="164" fontId="1" fillId="4" borderId="2" xfId="0" applyNumberFormat="1" applyFont="1" applyFill="1" applyBorder="1"/>
    <xf numFmtId="0" fontId="1" fillId="0" borderId="0" xfId="0" applyFont="1"/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font>
        <b/>
        <color rgb="FF9C0006"/>
      </font>
      <fill>
        <patternFill>
          <bgColor rgb="FFFFC7CE"/>
        </patternFill>
      </fill>
    </dxf>
    <dxf>
      <font>
        <color rgb="FF1E6B45"/>
      </font>
      <fill>
        <patternFill>
          <bgColor rgb="FFD8F0E1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0" customWidth="1"/>
    <col min="2" max="2" width="32" customWidth="1"/>
    <col min="3" max="3" width="16" customWidth="1"/>
    <col min="4" max="4" width="10" customWidth="1"/>
    <col min="5" max="7" width="11" customWidth="1"/>
    <col min="8" max="10" width="12" customWidth="1"/>
    <col min="11" max="11" width="15" customWidth="1"/>
    <col min="12" max="12" width="16" customWidth="1"/>
  </cols>
  <sheetData>
    <row r="1" spans="1:12" ht="21" x14ac:dyDescent="0.4">
      <c r="A1" s="1" t="s">
        <v>0</v>
      </c>
    </row>
    <row r="2" spans="1:12" x14ac:dyDescent="0.3">
      <c r="H2" s="10" t="s">
        <v>1</v>
      </c>
      <c r="I2" s="8">
        <f>COUNTIF(J5:J204,"Reponer")</f>
        <v>1</v>
      </c>
      <c r="K2" s="10" t="s">
        <v>2</v>
      </c>
      <c r="L2" s="9">
        <f>SUM(L5:L204)</f>
        <v>193900</v>
      </c>
    </row>
    <row r="4" spans="1:12" ht="30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2" x14ac:dyDescent="0.3">
      <c r="A5" s="3" t="s">
        <v>15</v>
      </c>
      <c r="B5" s="3" t="s">
        <v>16</v>
      </c>
      <c r="C5" s="3" t="s">
        <v>17</v>
      </c>
      <c r="D5" s="3" t="s">
        <v>18</v>
      </c>
      <c r="E5" s="6">
        <v>40</v>
      </c>
      <c r="F5" s="8">
        <f>IF($A5="","",SUMIFS(Movimientos!$D:$D,Movimientos!$B:$B,$A5,Movimientos!$C:$C,"Entrada"))</f>
        <v>20</v>
      </c>
      <c r="G5" s="8">
        <f>IF($A5="","",SUMIFS(Movimientos!$D:$D,Movimientos!$B:$B,$A5,Movimientos!$C:$C,"Salida"))</f>
        <v>8</v>
      </c>
      <c r="H5" s="8">
        <f t="shared" ref="H5:H36" si="0">IF($A5="","",N(E5)+F5-G5)</f>
        <v>52</v>
      </c>
      <c r="I5" s="6">
        <v>15</v>
      </c>
      <c r="J5" s="12" t="str">
        <f t="shared" ref="J5:J36" si="1">IF(OR($A5="",I5=""),"",IF(H5&lt;=I5,"Reponer","OK"))</f>
        <v>OK</v>
      </c>
      <c r="K5" s="4">
        <v>2500</v>
      </c>
      <c r="L5" s="7">
        <f t="shared" ref="L5:L36" si="2">IF(OR($A5="",K5=""),"",H5*K5)</f>
        <v>130000</v>
      </c>
    </row>
    <row r="6" spans="1:12" x14ac:dyDescent="0.3">
      <c r="A6" s="3" t="s">
        <v>19</v>
      </c>
      <c r="B6" s="3" t="s">
        <v>20</v>
      </c>
      <c r="C6" s="3" t="s">
        <v>21</v>
      </c>
      <c r="D6" s="3" t="s">
        <v>22</v>
      </c>
      <c r="E6" s="6">
        <v>25</v>
      </c>
      <c r="F6" s="8">
        <f>IF($A6="","",SUMIFS(Movimientos!$D:$D,Movimientos!$B:$B,$A6,Movimientos!$C:$C,"Entrada"))</f>
        <v>0</v>
      </c>
      <c r="G6" s="8">
        <f>IF($A6="","",SUMIFS(Movimientos!$D:$D,Movimientos!$B:$B,$A6,Movimientos!$C:$C,"Salida"))</f>
        <v>18</v>
      </c>
      <c r="H6" s="8">
        <f t="shared" si="0"/>
        <v>7</v>
      </c>
      <c r="I6" s="6">
        <v>10</v>
      </c>
      <c r="J6" s="12" t="str">
        <f t="shared" si="1"/>
        <v>Reponer</v>
      </c>
      <c r="K6" s="4">
        <v>900</v>
      </c>
      <c r="L6" s="7">
        <f t="shared" si="2"/>
        <v>6300</v>
      </c>
    </row>
    <row r="7" spans="1:12" x14ac:dyDescent="0.3">
      <c r="A7" s="3" t="s">
        <v>23</v>
      </c>
      <c r="B7" s="3" t="s">
        <v>24</v>
      </c>
      <c r="C7" s="3" t="s">
        <v>25</v>
      </c>
      <c r="D7" s="3" t="s">
        <v>26</v>
      </c>
      <c r="E7" s="6">
        <v>12</v>
      </c>
      <c r="F7" s="8">
        <f>IF($A7="","",SUMIFS(Movimientos!$D:$D,Movimientos!$B:$B,$A7,Movimientos!$C:$C,"Entrada"))</f>
        <v>6</v>
      </c>
      <c r="G7" s="8">
        <f>IF($A7="","",SUMIFS(Movimientos!$D:$D,Movimientos!$B:$B,$A7,Movimientos!$C:$C,"Salida"))</f>
        <v>0</v>
      </c>
      <c r="H7" s="8">
        <f t="shared" si="0"/>
        <v>18</v>
      </c>
      <c r="I7" s="6">
        <v>5</v>
      </c>
      <c r="J7" s="12" t="str">
        <f t="shared" si="1"/>
        <v>OK</v>
      </c>
      <c r="K7" s="4">
        <v>3200</v>
      </c>
      <c r="L7" s="7">
        <f t="shared" si="2"/>
        <v>57600</v>
      </c>
    </row>
    <row r="8" spans="1:12" x14ac:dyDescent="0.3">
      <c r="A8" s="3"/>
      <c r="B8" s="3"/>
      <c r="C8" s="3"/>
      <c r="D8" s="3"/>
      <c r="E8" s="6"/>
      <c r="F8" s="8" t="str">
        <f>IF($A8="","",SUMIFS(Movimientos!$D:$D,Movimientos!$B:$B,$A8,Movimientos!$C:$C,"Entrada"))</f>
        <v/>
      </c>
      <c r="G8" s="8" t="str">
        <f>IF($A8="","",SUMIFS(Movimientos!$D:$D,Movimientos!$B:$B,$A8,Movimientos!$C:$C,"Salida"))</f>
        <v/>
      </c>
      <c r="H8" s="8" t="str">
        <f t="shared" si="0"/>
        <v/>
      </c>
      <c r="I8" s="6"/>
      <c r="J8" s="12" t="str">
        <f t="shared" si="1"/>
        <v/>
      </c>
      <c r="K8" s="4"/>
      <c r="L8" s="7" t="str">
        <f t="shared" si="2"/>
        <v/>
      </c>
    </row>
    <row r="9" spans="1:12" x14ac:dyDescent="0.3">
      <c r="A9" s="3"/>
      <c r="B9" s="3"/>
      <c r="C9" s="3"/>
      <c r="D9" s="3"/>
      <c r="E9" s="6"/>
      <c r="F9" s="8" t="str">
        <f>IF($A9="","",SUMIFS(Movimientos!$D:$D,Movimientos!$B:$B,$A9,Movimientos!$C:$C,"Entrada"))</f>
        <v/>
      </c>
      <c r="G9" s="8" t="str">
        <f>IF($A9="","",SUMIFS(Movimientos!$D:$D,Movimientos!$B:$B,$A9,Movimientos!$C:$C,"Salida"))</f>
        <v/>
      </c>
      <c r="H9" s="8" t="str">
        <f t="shared" si="0"/>
        <v/>
      </c>
      <c r="I9" s="6"/>
      <c r="J9" s="12" t="str">
        <f t="shared" si="1"/>
        <v/>
      </c>
      <c r="K9" s="4"/>
      <c r="L9" s="7" t="str">
        <f t="shared" si="2"/>
        <v/>
      </c>
    </row>
    <row r="10" spans="1:12" x14ac:dyDescent="0.3">
      <c r="A10" s="3"/>
      <c r="B10" s="3"/>
      <c r="C10" s="3"/>
      <c r="D10" s="3"/>
      <c r="E10" s="6"/>
      <c r="F10" s="8" t="str">
        <f>IF($A10="","",SUMIFS(Movimientos!$D:$D,Movimientos!$B:$B,$A10,Movimientos!$C:$C,"Entrada"))</f>
        <v/>
      </c>
      <c r="G10" s="8" t="str">
        <f>IF($A10="","",SUMIFS(Movimientos!$D:$D,Movimientos!$B:$B,$A10,Movimientos!$C:$C,"Salida"))</f>
        <v/>
      </c>
      <c r="H10" s="8" t="str">
        <f t="shared" si="0"/>
        <v/>
      </c>
      <c r="I10" s="6"/>
      <c r="J10" s="12" t="str">
        <f t="shared" si="1"/>
        <v/>
      </c>
      <c r="K10" s="4"/>
      <c r="L10" s="7" t="str">
        <f t="shared" si="2"/>
        <v/>
      </c>
    </row>
    <row r="11" spans="1:12" x14ac:dyDescent="0.3">
      <c r="A11" s="3"/>
      <c r="B11" s="3"/>
      <c r="C11" s="3"/>
      <c r="D11" s="3"/>
      <c r="E11" s="6"/>
      <c r="F11" s="8" t="str">
        <f>IF($A11="","",SUMIFS(Movimientos!$D:$D,Movimientos!$B:$B,$A11,Movimientos!$C:$C,"Entrada"))</f>
        <v/>
      </c>
      <c r="G11" s="8" t="str">
        <f>IF($A11="","",SUMIFS(Movimientos!$D:$D,Movimientos!$B:$B,$A11,Movimientos!$C:$C,"Salida"))</f>
        <v/>
      </c>
      <c r="H11" s="8" t="str">
        <f t="shared" si="0"/>
        <v/>
      </c>
      <c r="I11" s="6"/>
      <c r="J11" s="12" t="str">
        <f t="shared" si="1"/>
        <v/>
      </c>
      <c r="K11" s="4"/>
      <c r="L11" s="7" t="str">
        <f t="shared" si="2"/>
        <v/>
      </c>
    </row>
    <row r="12" spans="1:12" x14ac:dyDescent="0.3">
      <c r="A12" s="3"/>
      <c r="B12" s="3"/>
      <c r="C12" s="3"/>
      <c r="D12" s="3"/>
      <c r="E12" s="6"/>
      <c r="F12" s="8" t="str">
        <f>IF($A12="","",SUMIFS(Movimientos!$D:$D,Movimientos!$B:$B,$A12,Movimientos!$C:$C,"Entrada"))</f>
        <v/>
      </c>
      <c r="G12" s="8" t="str">
        <f>IF($A12="","",SUMIFS(Movimientos!$D:$D,Movimientos!$B:$B,$A12,Movimientos!$C:$C,"Salida"))</f>
        <v/>
      </c>
      <c r="H12" s="8" t="str">
        <f t="shared" si="0"/>
        <v/>
      </c>
      <c r="I12" s="6"/>
      <c r="J12" s="12" t="str">
        <f t="shared" si="1"/>
        <v/>
      </c>
      <c r="K12" s="4"/>
      <c r="L12" s="7" t="str">
        <f t="shared" si="2"/>
        <v/>
      </c>
    </row>
    <row r="13" spans="1:12" x14ac:dyDescent="0.3">
      <c r="A13" s="3"/>
      <c r="B13" s="3"/>
      <c r="C13" s="3"/>
      <c r="D13" s="3"/>
      <c r="E13" s="6"/>
      <c r="F13" s="8" t="str">
        <f>IF($A13="","",SUMIFS(Movimientos!$D:$D,Movimientos!$B:$B,$A13,Movimientos!$C:$C,"Entrada"))</f>
        <v/>
      </c>
      <c r="G13" s="8" t="str">
        <f>IF($A13="","",SUMIFS(Movimientos!$D:$D,Movimientos!$B:$B,$A13,Movimientos!$C:$C,"Salida"))</f>
        <v/>
      </c>
      <c r="H13" s="8" t="str">
        <f t="shared" si="0"/>
        <v/>
      </c>
      <c r="I13" s="6"/>
      <c r="J13" s="12" t="str">
        <f t="shared" si="1"/>
        <v/>
      </c>
      <c r="K13" s="4"/>
      <c r="L13" s="7" t="str">
        <f t="shared" si="2"/>
        <v/>
      </c>
    </row>
    <row r="14" spans="1:12" x14ac:dyDescent="0.3">
      <c r="A14" s="3"/>
      <c r="B14" s="3"/>
      <c r="C14" s="3"/>
      <c r="D14" s="3"/>
      <c r="E14" s="6"/>
      <c r="F14" s="8" t="str">
        <f>IF($A14="","",SUMIFS(Movimientos!$D:$D,Movimientos!$B:$B,$A14,Movimientos!$C:$C,"Entrada"))</f>
        <v/>
      </c>
      <c r="G14" s="8" t="str">
        <f>IF($A14="","",SUMIFS(Movimientos!$D:$D,Movimientos!$B:$B,$A14,Movimientos!$C:$C,"Salida"))</f>
        <v/>
      </c>
      <c r="H14" s="8" t="str">
        <f t="shared" si="0"/>
        <v/>
      </c>
      <c r="I14" s="6"/>
      <c r="J14" s="12" t="str">
        <f t="shared" si="1"/>
        <v/>
      </c>
      <c r="K14" s="4"/>
      <c r="L14" s="7" t="str">
        <f t="shared" si="2"/>
        <v/>
      </c>
    </row>
    <row r="15" spans="1:12" x14ac:dyDescent="0.3">
      <c r="A15" s="3"/>
      <c r="B15" s="3"/>
      <c r="C15" s="3"/>
      <c r="D15" s="3"/>
      <c r="E15" s="6"/>
      <c r="F15" s="8" t="str">
        <f>IF($A15="","",SUMIFS(Movimientos!$D:$D,Movimientos!$B:$B,$A15,Movimientos!$C:$C,"Entrada"))</f>
        <v/>
      </c>
      <c r="G15" s="8" t="str">
        <f>IF($A15="","",SUMIFS(Movimientos!$D:$D,Movimientos!$B:$B,$A15,Movimientos!$C:$C,"Salida"))</f>
        <v/>
      </c>
      <c r="H15" s="8" t="str">
        <f t="shared" si="0"/>
        <v/>
      </c>
      <c r="I15" s="6"/>
      <c r="J15" s="12" t="str">
        <f t="shared" si="1"/>
        <v/>
      </c>
      <c r="K15" s="4"/>
      <c r="L15" s="7" t="str">
        <f t="shared" si="2"/>
        <v/>
      </c>
    </row>
    <row r="16" spans="1:12" x14ac:dyDescent="0.3">
      <c r="A16" s="3"/>
      <c r="B16" s="3"/>
      <c r="C16" s="3"/>
      <c r="D16" s="3"/>
      <c r="E16" s="6"/>
      <c r="F16" s="8" t="str">
        <f>IF($A16="","",SUMIFS(Movimientos!$D:$D,Movimientos!$B:$B,$A16,Movimientos!$C:$C,"Entrada"))</f>
        <v/>
      </c>
      <c r="G16" s="8" t="str">
        <f>IF($A16="","",SUMIFS(Movimientos!$D:$D,Movimientos!$B:$B,$A16,Movimientos!$C:$C,"Salida"))</f>
        <v/>
      </c>
      <c r="H16" s="8" t="str">
        <f t="shared" si="0"/>
        <v/>
      </c>
      <c r="I16" s="6"/>
      <c r="J16" s="12" t="str">
        <f t="shared" si="1"/>
        <v/>
      </c>
      <c r="K16" s="4"/>
      <c r="L16" s="7" t="str">
        <f t="shared" si="2"/>
        <v/>
      </c>
    </row>
    <row r="17" spans="1:12" x14ac:dyDescent="0.3">
      <c r="A17" s="3"/>
      <c r="B17" s="3"/>
      <c r="C17" s="3"/>
      <c r="D17" s="3"/>
      <c r="E17" s="6"/>
      <c r="F17" s="8" t="str">
        <f>IF($A17="","",SUMIFS(Movimientos!$D:$D,Movimientos!$B:$B,$A17,Movimientos!$C:$C,"Entrada"))</f>
        <v/>
      </c>
      <c r="G17" s="8" t="str">
        <f>IF($A17="","",SUMIFS(Movimientos!$D:$D,Movimientos!$B:$B,$A17,Movimientos!$C:$C,"Salida"))</f>
        <v/>
      </c>
      <c r="H17" s="8" t="str">
        <f t="shared" si="0"/>
        <v/>
      </c>
      <c r="I17" s="6"/>
      <c r="J17" s="12" t="str">
        <f t="shared" si="1"/>
        <v/>
      </c>
      <c r="K17" s="4"/>
      <c r="L17" s="7" t="str">
        <f t="shared" si="2"/>
        <v/>
      </c>
    </row>
    <row r="18" spans="1:12" x14ac:dyDescent="0.3">
      <c r="A18" s="3"/>
      <c r="B18" s="3"/>
      <c r="C18" s="3"/>
      <c r="D18" s="3"/>
      <c r="E18" s="6"/>
      <c r="F18" s="8" t="str">
        <f>IF($A18="","",SUMIFS(Movimientos!$D:$D,Movimientos!$B:$B,$A18,Movimientos!$C:$C,"Entrada"))</f>
        <v/>
      </c>
      <c r="G18" s="8" t="str">
        <f>IF($A18="","",SUMIFS(Movimientos!$D:$D,Movimientos!$B:$B,$A18,Movimientos!$C:$C,"Salida"))</f>
        <v/>
      </c>
      <c r="H18" s="8" t="str">
        <f t="shared" si="0"/>
        <v/>
      </c>
      <c r="I18" s="6"/>
      <c r="J18" s="12" t="str">
        <f t="shared" si="1"/>
        <v/>
      </c>
      <c r="K18" s="4"/>
      <c r="L18" s="7" t="str">
        <f t="shared" si="2"/>
        <v/>
      </c>
    </row>
    <row r="19" spans="1:12" x14ac:dyDescent="0.3">
      <c r="A19" s="3"/>
      <c r="B19" s="3"/>
      <c r="C19" s="3"/>
      <c r="D19" s="3"/>
      <c r="E19" s="6"/>
      <c r="F19" s="8" t="str">
        <f>IF($A19="","",SUMIFS(Movimientos!$D:$D,Movimientos!$B:$B,$A19,Movimientos!$C:$C,"Entrada"))</f>
        <v/>
      </c>
      <c r="G19" s="8" t="str">
        <f>IF($A19="","",SUMIFS(Movimientos!$D:$D,Movimientos!$B:$B,$A19,Movimientos!$C:$C,"Salida"))</f>
        <v/>
      </c>
      <c r="H19" s="8" t="str">
        <f t="shared" si="0"/>
        <v/>
      </c>
      <c r="I19" s="6"/>
      <c r="J19" s="12" t="str">
        <f t="shared" si="1"/>
        <v/>
      </c>
      <c r="K19" s="4"/>
      <c r="L19" s="7" t="str">
        <f t="shared" si="2"/>
        <v/>
      </c>
    </row>
    <row r="20" spans="1:12" x14ac:dyDescent="0.3">
      <c r="A20" s="3"/>
      <c r="B20" s="3"/>
      <c r="C20" s="3"/>
      <c r="D20" s="3"/>
      <c r="E20" s="6"/>
      <c r="F20" s="8" t="str">
        <f>IF($A20="","",SUMIFS(Movimientos!$D:$D,Movimientos!$B:$B,$A20,Movimientos!$C:$C,"Entrada"))</f>
        <v/>
      </c>
      <c r="G20" s="8" t="str">
        <f>IF($A20="","",SUMIFS(Movimientos!$D:$D,Movimientos!$B:$B,$A20,Movimientos!$C:$C,"Salida"))</f>
        <v/>
      </c>
      <c r="H20" s="8" t="str">
        <f t="shared" si="0"/>
        <v/>
      </c>
      <c r="I20" s="6"/>
      <c r="J20" s="12" t="str">
        <f t="shared" si="1"/>
        <v/>
      </c>
      <c r="K20" s="4"/>
      <c r="L20" s="7" t="str">
        <f t="shared" si="2"/>
        <v/>
      </c>
    </row>
    <row r="21" spans="1:12" x14ac:dyDescent="0.3">
      <c r="A21" s="3"/>
      <c r="B21" s="3"/>
      <c r="C21" s="3"/>
      <c r="D21" s="3"/>
      <c r="E21" s="6"/>
      <c r="F21" s="8" t="str">
        <f>IF($A21="","",SUMIFS(Movimientos!$D:$D,Movimientos!$B:$B,$A21,Movimientos!$C:$C,"Entrada"))</f>
        <v/>
      </c>
      <c r="G21" s="8" t="str">
        <f>IF($A21="","",SUMIFS(Movimientos!$D:$D,Movimientos!$B:$B,$A21,Movimientos!$C:$C,"Salida"))</f>
        <v/>
      </c>
      <c r="H21" s="8" t="str">
        <f t="shared" si="0"/>
        <v/>
      </c>
      <c r="I21" s="6"/>
      <c r="J21" s="12" t="str">
        <f t="shared" si="1"/>
        <v/>
      </c>
      <c r="K21" s="4"/>
      <c r="L21" s="7" t="str">
        <f t="shared" si="2"/>
        <v/>
      </c>
    </row>
    <row r="22" spans="1:12" x14ac:dyDescent="0.3">
      <c r="A22" s="3"/>
      <c r="B22" s="3"/>
      <c r="C22" s="3"/>
      <c r="D22" s="3"/>
      <c r="E22" s="6"/>
      <c r="F22" s="8" t="str">
        <f>IF($A22="","",SUMIFS(Movimientos!$D:$D,Movimientos!$B:$B,$A22,Movimientos!$C:$C,"Entrada"))</f>
        <v/>
      </c>
      <c r="G22" s="8" t="str">
        <f>IF($A22="","",SUMIFS(Movimientos!$D:$D,Movimientos!$B:$B,$A22,Movimientos!$C:$C,"Salida"))</f>
        <v/>
      </c>
      <c r="H22" s="8" t="str">
        <f t="shared" si="0"/>
        <v/>
      </c>
      <c r="I22" s="6"/>
      <c r="J22" s="12" t="str">
        <f t="shared" si="1"/>
        <v/>
      </c>
      <c r="K22" s="4"/>
      <c r="L22" s="7" t="str">
        <f t="shared" si="2"/>
        <v/>
      </c>
    </row>
    <row r="23" spans="1:12" x14ac:dyDescent="0.3">
      <c r="A23" s="3"/>
      <c r="B23" s="3"/>
      <c r="C23" s="3"/>
      <c r="D23" s="3"/>
      <c r="E23" s="6"/>
      <c r="F23" s="8" t="str">
        <f>IF($A23="","",SUMIFS(Movimientos!$D:$D,Movimientos!$B:$B,$A23,Movimientos!$C:$C,"Entrada"))</f>
        <v/>
      </c>
      <c r="G23" s="8" t="str">
        <f>IF($A23="","",SUMIFS(Movimientos!$D:$D,Movimientos!$B:$B,$A23,Movimientos!$C:$C,"Salida"))</f>
        <v/>
      </c>
      <c r="H23" s="8" t="str">
        <f t="shared" si="0"/>
        <v/>
      </c>
      <c r="I23" s="6"/>
      <c r="J23" s="12" t="str">
        <f t="shared" si="1"/>
        <v/>
      </c>
      <c r="K23" s="4"/>
      <c r="L23" s="7" t="str">
        <f t="shared" si="2"/>
        <v/>
      </c>
    </row>
    <row r="24" spans="1:12" x14ac:dyDescent="0.3">
      <c r="A24" s="3"/>
      <c r="B24" s="3"/>
      <c r="C24" s="3"/>
      <c r="D24" s="3"/>
      <c r="E24" s="6"/>
      <c r="F24" s="8" t="str">
        <f>IF($A24="","",SUMIFS(Movimientos!$D:$D,Movimientos!$B:$B,$A24,Movimientos!$C:$C,"Entrada"))</f>
        <v/>
      </c>
      <c r="G24" s="8" t="str">
        <f>IF($A24="","",SUMIFS(Movimientos!$D:$D,Movimientos!$B:$B,$A24,Movimientos!$C:$C,"Salida"))</f>
        <v/>
      </c>
      <c r="H24" s="8" t="str">
        <f t="shared" si="0"/>
        <v/>
      </c>
      <c r="I24" s="6"/>
      <c r="J24" s="12" t="str">
        <f t="shared" si="1"/>
        <v/>
      </c>
      <c r="K24" s="4"/>
      <c r="L24" s="7" t="str">
        <f t="shared" si="2"/>
        <v/>
      </c>
    </row>
    <row r="25" spans="1:12" x14ac:dyDescent="0.3">
      <c r="A25" s="3"/>
      <c r="B25" s="3"/>
      <c r="C25" s="3"/>
      <c r="D25" s="3"/>
      <c r="E25" s="6"/>
      <c r="F25" s="8" t="str">
        <f>IF($A25="","",SUMIFS(Movimientos!$D:$D,Movimientos!$B:$B,$A25,Movimientos!$C:$C,"Entrada"))</f>
        <v/>
      </c>
      <c r="G25" s="8" t="str">
        <f>IF($A25="","",SUMIFS(Movimientos!$D:$D,Movimientos!$B:$B,$A25,Movimientos!$C:$C,"Salida"))</f>
        <v/>
      </c>
      <c r="H25" s="8" t="str">
        <f t="shared" si="0"/>
        <v/>
      </c>
      <c r="I25" s="6"/>
      <c r="J25" s="12" t="str">
        <f t="shared" si="1"/>
        <v/>
      </c>
      <c r="K25" s="4"/>
      <c r="L25" s="7" t="str">
        <f t="shared" si="2"/>
        <v/>
      </c>
    </row>
    <row r="26" spans="1:12" x14ac:dyDescent="0.3">
      <c r="A26" s="3"/>
      <c r="B26" s="3"/>
      <c r="C26" s="3"/>
      <c r="D26" s="3"/>
      <c r="E26" s="6"/>
      <c r="F26" s="8" t="str">
        <f>IF($A26="","",SUMIFS(Movimientos!$D:$D,Movimientos!$B:$B,$A26,Movimientos!$C:$C,"Entrada"))</f>
        <v/>
      </c>
      <c r="G26" s="8" t="str">
        <f>IF($A26="","",SUMIFS(Movimientos!$D:$D,Movimientos!$B:$B,$A26,Movimientos!$C:$C,"Salida"))</f>
        <v/>
      </c>
      <c r="H26" s="8" t="str">
        <f t="shared" si="0"/>
        <v/>
      </c>
      <c r="I26" s="6"/>
      <c r="J26" s="12" t="str">
        <f t="shared" si="1"/>
        <v/>
      </c>
      <c r="K26" s="4"/>
      <c r="L26" s="7" t="str">
        <f t="shared" si="2"/>
        <v/>
      </c>
    </row>
    <row r="27" spans="1:12" x14ac:dyDescent="0.3">
      <c r="A27" s="3"/>
      <c r="B27" s="3"/>
      <c r="C27" s="3"/>
      <c r="D27" s="3"/>
      <c r="E27" s="6"/>
      <c r="F27" s="8" t="str">
        <f>IF($A27="","",SUMIFS(Movimientos!$D:$D,Movimientos!$B:$B,$A27,Movimientos!$C:$C,"Entrada"))</f>
        <v/>
      </c>
      <c r="G27" s="8" t="str">
        <f>IF($A27="","",SUMIFS(Movimientos!$D:$D,Movimientos!$B:$B,$A27,Movimientos!$C:$C,"Salida"))</f>
        <v/>
      </c>
      <c r="H27" s="8" t="str">
        <f t="shared" si="0"/>
        <v/>
      </c>
      <c r="I27" s="6"/>
      <c r="J27" s="12" t="str">
        <f t="shared" si="1"/>
        <v/>
      </c>
      <c r="K27" s="4"/>
      <c r="L27" s="7" t="str">
        <f t="shared" si="2"/>
        <v/>
      </c>
    </row>
    <row r="28" spans="1:12" x14ac:dyDescent="0.3">
      <c r="A28" s="3"/>
      <c r="B28" s="3"/>
      <c r="C28" s="3"/>
      <c r="D28" s="3"/>
      <c r="E28" s="6"/>
      <c r="F28" s="8" t="str">
        <f>IF($A28="","",SUMIFS(Movimientos!$D:$D,Movimientos!$B:$B,$A28,Movimientos!$C:$C,"Entrada"))</f>
        <v/>
      </c>
      <c r="G28" s="8" t="str">
        <f>IF($A28="","",SUMIFS(Movimientos!$D:$D,Movimientos!$B:$B,$A28,Movimientos!$C:$C,"Salida"))</f>
        <v/>
      </c>
      <c r="H28" s="8" t="str">
        <f t="shared" si="0"/>
        <v/>
      </c>
      <c r="I28" s="6"/>
      <c r="J28" s="12" t="str">
        <f t="shared" si="1"/>
        <v/>
      </c>
      <c r="K28" s="4"/>
      <c r="L28" s="7" t="str">
        <f t="shared" si="2"/>
        <v/>
      </c>
    </row>
    <row r="29" spans="1:12" x14ac:dyDescent="0.3">
      <c r="A29" s="3"/>
      <c r="B29" s="3"/>
      <c r="C29" s="3"/>
      <c r="D29" s="3"/>
      <c r="E29" s="6"/>
      <c r="F29" s="8" t="str">
        <f>IF($A29="","",SUMIFS(Movimientos!$D:$D,Movimientos!$B:$B,$A29,Movimientos!$C:$C,"Entrada"))</f>
        <v/>
      </c>
      <c r="G29" s="8" t="str">
        <f>IF($A29="","",SUMIFS(Movimientos!$D:$D,Movimientos!$B:$B,$A29,Movimientos!$C:$C,"Salida"))</f>
        <v/>
      </c>
      <c r="H29" s="8" t="str">
        <f t="shared" si="0"/>
        <v/>
      </c>
      <c r="I29" s="6"/>
      <c r="J29" s="12" t="str">
        <f t="shared" si="1"/>
        <v/>
      </c>
      <c r="K29" s="4"/>
      <c r="L29" s="7" t="str">
        <f t="shared" si="2"/>
        <v/>
      </c>
    </row>
    <row r="30" spans="1:12" x14ac:dyDescent="0.3">
      <c r="A30" s="3"/>
      <c r="B30" s="3"/>
      <c r="C30" s="3"/>
      <c r="D30" s="3"/>
      <c r="E30" s="6"/>
      <c r="F30" s="8" t="str">
        <f>IF($A30="","",SUMIFS(Movimientos!$D:$D,Movimientos!$B:$B,$A30,Movimientos!$C:$C,"Entrada"))</f>
        <v/>
      </c>
      <c r="G30" s="8" t="str">
        <f>IF($A30="","",SUMIFS(Movimientos!$D:$D,Movimientos!$B:$B,$A30,Movimientos!$C:$C,"Salida"))</f>
        <v/>
      </c>
      <c r="H30" s="8" t="str">
        <f t="shared" si="0"/>
        <v/>
      </c>
      <c r="I30" s="6"/>
      <c r="J30" s="12" t="str">
        <f t="shared" si="1"/>
        <v/>
      </c>
      <c r="K30" s="4"/>
      <c r="L30" s="7" t="str">
        <f t="shared" si="2"/>
        <v/>
      </c>
    </row>
    <row r="31" spans="1:12" x14ac:dyDescent="0.3">
      <c r="A31" s="3"/>
      <c r="B31" s="3"/>
      <c r="C31" s="3"/>
      <c r="D31" s="3"/>
      <c r="E31" s="6"/>
      <c r="F31" s="8" t="str">
        <f>IF($A31="","",SUMIFS(Movimientos!$D:$D,Movimientos!$B:$B,$A31,Movimientos!$C:$C,"Entrada"))</f>
        <v/>
      </c>
      <c r="G31" s="8" t="str">
        <f>IF($A31="","",SUMIFS(Movimientos!$D:$D,Movimientos!$B:$B,$A31,Movimientos!$C:$C,"Salida"))</f>
        <v/>
      </c>
      <c r="H31" s="8" t="str">
        <f t="shared" si="0"/>
        <v/>
      </c>
      <c r="I31" s="6"/>
      <c r="J31" s="12" t="str">
        <f t="shared" si="1"/>
        <v/>
      </c>
      <c r="K31" s="4"/>
      <c r="L31" s="7" t="str">
        <f t="shared" si="2"/>
        <v/>
      </c>
    </row>
    <row r="32" spans="1:12" x14ac:dyDescent="0.3">
      <c r="A32" s="3"/>
      <c r="B32" s="3"/>
      <c r="C32" s="3"/>
      <c r="D32" s="3"/>
      <c r="E32" s="6"/>
      <c r="F32" s="8" t="str">
        <f>IF($A32="","",SUMIFS(Movimientos!$D:$D,Movimientos!$B:$B,$A32,Movimientos!$C:$C,"Entrada"))</f>
        <v/>
      </c>
      <c r="G32" s="8" t="str">
        <f>IF($A32="","",SUMIFS(Movimientos!$D:$D,Movimientos!$B:$B,$A32,Movimientos!$C:$C,"Salida"))</f>
        <v/>
      </c>
      <c r="H32" s="8" t="str">
        <f t="shared" si="0"/>
        <v/>
      </c>
      <c r="I32" s="6"/>
      <c r="J32" s="12" t="str">
        <f t="shared" si="1"/>
        <v/>
      </c>
      <c r="K32" s="4"/>
      <c r="L32" s="7" t="str">
        <f t="shared" si="2"/>
        <v/>
      </c>
    </row>
    <row r="33" spans="1:12" x14ac:dyDescent="0.3">
      <c r="A33" s="3"/>
      <c r="B33" s="3"/>
      <c r="C33" s="3"/>
      <c r="D33" s="3"/>
      <c r="E33" s="6"/>
      <c r="F33" s="8" t="str">
        <f>IF($A33="","",SUMIFS(Movimientos!$D:$D,Movimientos!$B:$B,$A33,Movimientos!$C:$C,"Entrada"))</f>
        <v/>
      </c>
      <c r="G33" s="8" t="str">
        <f>IF($A33="","",SUMIFS(Movimientos!$D:$D,Movimientos!$B:$B,$A33,Movimientos!$C:$C,"Salida"))</f>
        <v/>
      </c>
      <c r="H33" s="8" t="str">
        <f t="shared" si="0"/>
        <v/>
      </c>
      <c r="I33" s="6"/>
      <c r="J33" s="12" t="str">
        <f t="shared" si="1"/>
        <v/>
      </c>
      <c r="K33" s="4"/>
      <c r="L33" s="7" t="str">
        <f t="shared" si="2"/>
        <v/>
      </c>
    </row>
    <row r="34" spans="1:12" x14ac:dyDescent="0.3">
      <c r="A34" s="3"/>
      <c r="B34" s="3"/>
      <c r="C34" s="3"/>
      <c r="D34" s="3"/>
      <c r="E34" s="6"/>
      <c r="F34" s="8" t="str">
        <f>IF($A34="","",SUMIFS(Movimientos!$D:$D,Movimientos!$B:$B,$A34,Movimientos!$C:$C,"Entrada"))</f>
        <v/>
      </c>
      <c r="G34" s="8" t="str">
        <f>IF($A34="","",SUMIFS(Movimientos!$D:$D,Movimientos!$B:$B,$A34,Movimientos!$C:$C,"Salida"))</f>
        <v/>
      </c>
      <c r="H34" s="8" t="str">
        <f t="shared" si="0"/>
        <v/>
      </c>
      <c r="I34" s="6"/>
      <c r="J34" s="12" t="str">
        <f t="shared" si="1"/>
        <v/>
      </c>
      <c r="K34" s="4"/>
      <c r="L34" s="7" t="str">
        <f t="shared" si="2"/>
        <v/>
      </c>
    </row>
    <row r="35" spans="1:12" x14ac:dyDescent="0.3">
      <c r="A35" s="3"/>
      <c r="B35" s="3"/>
      <c r="C35" s="3"/>
      <c r="D35" s="3"/>
      <c r="E35" s="6"/>
      <c r="F35" s="8" t="str">
        <f>IF($A35="","",SUMIFS(Movimientos!$D:$D,Movimientos!$B:$B,$A35,Movimientos!$C:$C,"Entrada"))</f>
        <v/>
      </c>
      <c r="G35" s="8" t="str">
        <f>IF($A35="","",SUMIFS(Movimientos!$D:$D,Movimientos!$B:$B,$A35,Movimientos!$C:$C,"Salida"))</f>
        <v/>
      </c>
      <c r="H35" s="8" t="str">
        <f t="shared" si="0"/>
        <v/>
      </c>
      <c r="I35" s="6"/>
      <c r="J35" s="12" t="str">
        <f t="shared" si="1"/>
        <v/>
      </c>
      <c r="K35" s="4"/>
      <c r="L35" s="7" t="str">
        <f t="shared" si="2"/>
        <v/>
      </c>
    </row>
    <row r="36" spans="1:12" x14ac:dyDescent="0.3">
      <c r="A36" s="3"/>
      <c r="B36" s="3"/>
      <c r="C36" s="3"/>
      <c r="D36" s="3"/>
      <c r="E36" s="6"/>
      <c r="F36" s="8" t="str">
        <f>IF($A36="","",SUMIFS(Movimientos!$D:$D,Movimientos!$B:$B,$A36,Movimientos!$C:$C,"Entrada"))</f>
        <v/>
      </c>
      <c r="G36" s="8" t="str">
        <f>IF($A36="","",SUMIFS(Movimientos!$D:$D,Movimientos!$B:$B,$A36,Movimientos!$C:$C,"Salida"))</f>
        <v/>
      </c>
      <c r="H36" s="8" t="str">
        <f t="shared" si="0"/>
        <v/>
      </c>
      <c r="I36" s="6"/>
      <c r="J36" s="12" t="str">
        <f t="shared" si="1"/>
        <v/>
      </c>
      <c r="K36" s="4"/>
      <c r="L36" s="7" t="str">
        <f t="shared" si="2"/>
        <v/>
      </c>
    </row>
    <row r="37" spans="1:12" x14ac:dyDescent="0.3">
      <c r="A37" s="3"/>
      <c r="B37" s="3"/>
      <c r="C37" s="3"/>
      <c r="D37" s="3"/>
      <c r="E37" s="6"/>
      <c r="F37" s="8" t="str">
        <f>IF($A37="","",SUMIFS(Movimientos!$D:$D,Movimientos!$B:$B,$A37,Movimientos!$C:$C,"Entrada"))</f>
        <v/>
      </c>
      <c r="G37" s="8" t="str">
        <f>IF($A37="","",SUMIFS(Movimientos!$D:$D,Movimientos!$B:$B,$A37,Movimientos!$C:$C,"Salida"))</f>
        <v/>
      </c>
      <c r="H37" s="8" t="str">
        <f t="shared" ref="H37:H68" si="3">IF($A37="","",N(E37)+F37-G37)</f>
        <v/>
      </c>
      <c r="I37" s="6"/>
      <c r="J37" s="12" t="str">
        <f t="shared" ref="J37:J68" si="4">IF(OR($A37="",I37=""),"",IF(H37&lt;=I37,"Reponer","OK"))</f>
        <v/>
      </c>
      <c r="K37" s="4"/>
      <c r="L37" s="7" t="str">
        <f t="shared" ref="L37:L68" si="5">IF(OR($A37="",K37=""),"",H37*K37)</f>
        <v/>
      </c>
    </row>
    <row r="38" spans="1:12" x14ac:dyDescent="0.3">
      <c r="A38" s="3"/>
      <c r="B38" s="3"/>
      <c r="C38" s="3"/>
      <c r="D38" s="3"/>
      <c r="E38" s="6"/>
      <c r="F38" s="8" t="str">
        <f>IF($A38="","",SUMIFS(Movimientos!$D:$D,Movimientos!$B:$B,$A38,Movimientos!$C:$C,"Entrada"))</f>
        <v/>
      </c>
      <c r="G38" s="8" t="str">
        <f>IF($A38="","",SUMIFS(Movimientos!$D:$D,Movimientos!$B:$B,$A38,Movimientos!$C:$C,"Salida"))</f>
        <v/>
      </c>
      <c r="H38" s="8" t="str">
        <f t="shared" si="3"/>
        <v/>
      </c>
      <c r="I38" s="6"/>
      <c r="J38" s="12" t="str">
        <f t="shared" si="4"/>
        <v/>
      </c>
      <c r="K38" s="4"/>
      <c r="L38" s="7" t="str">
        <f t="shared" si="5"/>
        <v/>
      </c>
    </row>
    <row r="39" spans="1:12" x14ac:dyDescent="0.3">
      <c r="A39" s="3"/>
      <c r="B39" s="3"/>
      <c r="C39" s="3"/>
      <c r="D39" s="3"/>
      <c r="E39" s="6"/>
      <c r="F39" s="8" t="str">
        <f>IF($A39="","",SUMIFS(Movimientos!$D:$D,Movimientos!$B:$B,$A39,Movimientos!$C:$C,"Entrada"))</f>
        <v/>
      </c>
      <c r="G39" s="8" t="str">
        <f>IF($A39="","",SUMIFS(Movimientos!$D:$D,Movimientos!$B:$B,$A39,Movimientos!$C:$C,"Salida"))</f>
        <v/>
      </c>
      <c r="H39" s="8" t="str">
        <f t="shared" si="3"/>
        <v/>
      </c>
      <c r="I39" s="6"/>
      <c r="J39" s="12" t="str">
        <f t="shared" si="4"/>
        <v/>
      </c>
      <c r="K39" s="4"/>
      <c r="L39" s="7" t="str">
        <f t="shared" si="5"/>
        <v/>
      </c>
    </row>
    <row r="40" spans="1:12" x14ac:dyDescent="0.3">
      <c r="A40" s="3"/>
      <c r="B40" s="3"/>
      <c r="C40" s="3"/>
      <c r="D40" s="3"/>
      <c r="E40" s="6"/>
      <c r="F40" s="8" t="str">
        <f>IF($A40="","",SUMIFS(Movimientos!$D:$D,Movimientos!$B:$B,$A40,Movimientos!$C:$C,"Entrada"))</f>
        <v/>
      </c>
      <c r="G40" s="8" t="str">
        <f>IF($A40="","",SUMIFS(Movimientos!$D:$D,Movimientos!$B:$B,$A40,Movimientos!$C:$C,"Salida"))</f>
        <v/>
      </c>
      <c r="H40" s="8" t="str">
        <f t="shared" si="3"/>
        <v/>
      </c>
      <c r="I40" s="6"/>
      <c r="J40" s="12" t="str">
        <f t="shared" si="4"/>
        <v/>
      </c>
      <c r="K40" s="4"/>
      <c r="L40" s="7" t="str">
        <f t="shared" si="5"/>
        <v/>
      </c>
    </row>
    <row r="41" spans="1:12" x14ac:dyDescent="0.3">
      <c r="A41" s="3"/>
      <c r="B41" s="3"/>
      <c r="C41" s="3"/>
      <c r="D41" s="3"/>
      <c r="E41" s="6"/>
      <c r="F41" s="8" t="str">
        <f>IF($A41="","",SUMIFS(Movimientos!$D:$D,Movimientos!$B:$B,$A41,Movimientos!$C:$C,"Entrada"))</f>
        <v/>
      </c>
      <c r="G41" s="8" t="str">
        <f>IF($A41="","",SUMIFS(Movimientos!$D:$D,Movimientos!$B:$B,$A41,Movimientos!$C:$C,"Salida"))</f>
        <v/>
      </c>
      <c r="H41" s="8" t="str">
        <f t="shared" si="3"/>
        <v/>
      </c>
      <c r="I41" s="6"/>
      <c r="J41" s="12" t="str">
        <f t="shared" si="4"/>
        <v/>
      </c>
      <c r="K41" s="4"/>
      <c r="L41" s="7" t="str">
        <f t="shared" si="5"/>
        <v/>
      </c>
    </row>
    <row r="42" spans="1:12" x14ac:dyDescent="0.3">
      <c r="A42" s="3"/>
      <c r="B42" s="3"/>
      <c r="C42" s="3"/>
      <c r="D42" s="3"/>
      <c r="E42" s="6"/>
      <c r="F42" s="8" t="str">
        <f>IF($A42="","",SUMIFS(Movimientos!$D:$D,Movimientos!$B:$B,$A42,Movimientos!$C:$C,"Entrada"))</f>
        <v/>
      </c>
      <c r="G42" s="8" t="str">
        <f>IF($A42="","",SUMIFS(Movimientos!$D:$D,Movimientos!$B:$B,$A42,Movimientos!$C:$C,"Salida"))</f>
        <v/>
      </c>
      <c r="H42" s="8" t="str">
        <f t="shared" si="3"/>
        <v/>
      </c>
      <c r="I42" s="6"/>
      <c r="J42" s="12" t="str">
        <f t="shared" si="4"/>
        <v/>
      </c>
      <c r="K42" s="4"/>
      <c r="L42" s="7" t="str">
        <f t="shared" si="5"/>
        <v/>
      </c>
    </row>
    <row r="43" spans="1:12" x14ac:dyDescent="0.3">
      <c r="A43" s="3"/>
      <c r="B43" s="3"/>
      <c r="C43" s="3"/>
      <c r="D43" s="3"/>
      <c r="E43" s="6"/>
      <c r="F43" s="8" t="str">
        <f>IF($A43="","",SUMIFS(Movimientos!$D:$D,Movimientos!$B:$B,$A43,Movimientos!$C:$C,"Entrada"))</f>
        <v/>
      </c>
      <c r="G43" s="8" t="str">
        <f>IF($A43="","",SUMIFS(Movimientos!$D:$D,Movimientos!$B:$B,$A43,Movimientos!$C:$C,"Salida"))</f>
        <v/>
      </c>
      <c r="H43" s="8" t="str">
        <f t="shared" si="3"/>
        <v/>
      </c>
      <c r="I43" s="6"/>
      <c r="J43" s="12" t="str">
        <f t="shared" si="4"/>
        <v/>
      </c>
      <c r="K43" s="4"/>
      <c r="L43" s="7" t="str">
        <f t="shared" si="5"/>
        <v/>
      </c>
    </row>
    <row r="44" spans="1:12" x14ac:dyDescent="0.3">
      <c r="A44" s="3"/>
      <c r="B44" s="3"/>
      <c r="C44" s="3"/>
      <c r="D44" s="3"/>
      <c r="E44" s="6"/>
      <c r="F44" s="8" t="str">
        <f>IF($A44="","",SUMIFS(Movimientos!$D:$D,Movimientos!$B:$B,$A44,Movimientos!$C:$C,"Entrada"))</f>
        <v/>
      </c>
      <c r="G44" s="8" t="str">
        <f>IF($A44="","",SUMIFS(Movimientos!$D:$D,Movimientos!$B:$B,$A44,Movimientos!$C:$C,"Salida"))</f>
        <v/>
      </c>
      <c r="H44" s="8" t="str">
        <f t="shared" si="3"/>
        <v/>
      </c>
      <c r="I44" s="6"/>
      <c r="J44" s="12" t="str">
        <f t="shared" si="4"/>
        <v/>
      </c>
      <c r="K44" s="4"/>
      <c r="L44" s="7" t="str">
        <f t="shared" si="5"/>
        <v/>
      </c>
    </row>
    <row r="45" spans="1:12" x14ac:dyDescent="0.3">
      <c r="A45" s="3"/>
      <c r="B45" s="3"/>
      <c r="C45" s="3"/>
      <c r="D45" s="3"/>
      <c r="E45" s="6"/>
      <c r="F45" s="8" t="str">
        <f>IF($A45="","",SUMIFS(Movimientos!$D:$D,Movimientos!$B:$B,$A45,Movimientos!$C:$C,"Entrada"))</f>
        <v/>
      </c>
      <c r="G45" s="8" t="str">
        <f>IF($A45="","",SUMIFS(Movimientos!$D:$D,Movimientos!$B:$B,$A45,Movimientos!$C:$C,"Salida"))</f>
        <v/>
      </c>
      <c r="H45" s="8" t="str">
        <f t="shared" si="3"/>
        <v/>
      </c>
      <c r="I45" s="6"/>
      <c r="J45" s="12" t="str">
        <f t="shared" si="4"/>
        <v/>
      </c>
      <c r="K45" s="4"/>
      <c r="L45" s="7" t="str">
        <f t="shared" si="5"/>
        <v/>
      </c>
    </row>
    <row r="46" spans="1:12" x14ac:dyDescent="0.3">
      <c r="A46" s="3"/>
      <c r="B46" s="3"/>
      <c r="C46" s="3"/>
      <c r="D46" s="3"/>
      <c r="E46" s="6"/>
      <c r="F46" s="8" t="str">
        <f>IF($A46="","",SUMIFS(Movimientos!$D:$D,Movimientos!$B:$B,$A46,Movimientos!$C:$C,"Entrada"))</f>
        <v/>
      </c>
      <c r="G46" s="8" t="str">
        <f>IF($A46="","",SUMIFS(Movimientos!$D:$D,Movimientos!$B:$B,$A46,Movimientos!$C:$C,"Salida"))</f>
        <v/>
      </c>
      <c r="H46" s="8" t="str">
        <f t="shared" si="3"/>
        <v/>
      </c>
      <c r="I46" s="6"/>
      <c r="J46" s="12" t="str">
        <f t="shared" si="4"/>
        <v/>
      </c>
      <c r="K46" s="4"/>
      <c r="L46" s="7" t="str">
        <f t="shared" si="5"/>
        <v/>
      </c>
    </row>
    <row r="47" spans="1:12" x14ac:dyDescent="0.3">
      <c r="A47" s="3"/>
      <c r="B47" s="3"/>
      <c r="C47" s="3"/>
      <c r="D47" s="3"/>
      <c r="E47" s="6"/>
      <c r="F47" s="8" t="str">
        <f>IF($A47="","",SUMIFS(Movimientos!$D:$D,Movimientos!$B:$B,$A47,Movimientos!$C:$C,"Entrada"))</f>
        <v/>
      </c>
      <c r="G47" s="8" t="str">
        <f>IF($A47="","",SUMIFS(Movimientos!$D:$D,Movimientos!$B:$B,$A47,Movimientos!$C:$C,"Salida"))</f>
        <v/>
      </c>
      <c r="H47" s="8" t="str">
        <f t="shared" si="3"/>
        <v/>
      </c>
      <c r="I47" s="6"/>
      <c r="J47" s="12" t="str">
        <f t="shared" si="4"/>
        <v/>
      </c>
      <c r="K47" s="4"/>
      <c r="L47" s="7" t="str">
        <f t="shared" si="5"/>
        <v/>
      </c>
    </row>
    <row r="48" spans="1:12" x14ac:dyDescent="0.3">
      <c r="A48" s="3"/>
      <c r="B48" s="3"/>
      <c r="C48" s="3"/>
      <c r="D48" s="3"/>
      <c r="E48" s="6"/>
      <c r="F48" s="8" t="str">
        <f>IF($A48="","",SUMIFS(Movimientos!$D:$D,Movimientos!$B:$B,$A48,Movimientos!$C:$C,"Entrada"))</f>
        <v/>
      </c>
      <c r="G48" s="8" t="str">
        <f>IF($A48="","",SUMIFS(Movimientos!$D:$D,Movimientos!$B:$B,$A48,Movimientos!$C:$C,"Salida"))</f>
        <v/>
      </c>
      <c r="H48" s="8" t="str">
        <f t="shared" si="3"/>
        <v/>
      </c>
      <c r="I48" s="6"/>
      <c r="J48" s="12" t="str">
        <f t="shared" si="4"/>
        <v/>
      </c>
      <c r="K48" s="4"/>
      <c r="L48" s="7" t="str">
        <f t="shared" si="5"/>
        <v/>
      </c>
    </row>
    <row r="49" spans="1:12" x14ac:dyDescent="0.3">
      <c r="A49" s="3"/>
      <c r="B49" s="3"/>
      <c r="C49" s="3"/>
      <c r="D49" s="3"/>
      <c r="E49" s="6"/>
      <c r="F49" s="8" t="str">
        <f>IF($A49="","",SUMIFS(Movimientos!$D:$D,Movimientos!$B:$B,$A49,Movimientos!$C:$C,"Entrada"))</f>
        <v/>
      </c>
      <c r="G49" s="8" t="str">
        <f>IF($A49="","",SUMIFS(Movimientos!$D:$D,Movimientos!$B:$B,$A49,Movimientos!$C:$C,"Salida"))</f>
        <v/>
      </c>
      <c r="H49" s="8" t="str">
        <f t="shared" si="3"/>
        <v/>
      </c>
      <c r="I49" s="6"/>
      <c r="J49" s="12" t="str">
        <f t="shared" si="4"/>
        <v/>
      </c>
      <c r="K49" s="4"/>
      <c r="L49" s="7" t="str">
        <f t="shared" si="5"/>
        <v/>
      </c>
    </row>
    <row r="50" spans="1:12" x14ac:dyDescent="0.3">
      <c r="A50" s="3"/>
      <c r="B50" s="3"/>
      <c r="C50" s="3"/>
      <c r="D50" s="3"/>
      <c r="E50" s="6"/>
      <c r="F50" s="8" t="str">
        <f>IF($A50="","",SUMIFS(Movimientos!$D:$D,Movimientos!$B:$B,$A50,Movimientos!$C:$C,"Entrada"))</f>
        <v/>
      </c>
      <c r="G50" s="8" t="str">
        <f>IF($A50="","",SUMIFS(Movimientos!$D:$D,Movimientos!$B:$B,$A50,Movimientos!$C:$C,"Salida"))</f>
        <v/>
      </c>
      <c r="H50" s="8" t="str">
        <f t="shared" si="3"/>
        <v/>
      </c>
      <c r="I50" s="6"/>
      <c r="J50" s="12" t="str">
        <f t="shared" si="4"/>
        <v/>
      </c>
      <c r="K50" s="4"/>
      <c r="L50" s="7" t="str">
        <f t="shared" si="5"/>
        <v/>
      </c>
    </row>
    <row r="51" spans="1:12" x14ac:dyDescent="0.3">
      <c r="A51" s="3"/>
      <c r="B51" s="3"/>
      <c r="C51" s="3"/>
      <c r="D51" s="3"/>
      <c r="E51" s="6"/>
      <c r="F51" s="8" t="str">
        <f>IF($A51="","",SUMIFS(Movimientos!$D:$D,Movimientos!$B:$B,$A51,Movimientos!$C:$C,"Entrada"))</f>
        <v/>
      </c>
      <c r="G51" s="8" t="str">
        <f>IF($A51="","",SUMIFS(Movimientos!$D:$D,Movimientos!$B:$B,$A51,Movimientos!$C:$C,"Salida"))</f>
        <v/>
      </c>
      <c r="H51" s="8" t="str">
        <f t="shared" si="3"/>
        <v/>
      </c>
      <c r="I51" s="6"/>
      <c r="J51" s="12" t="str">
        <f t="shared" si="4"/>
        <v/>
      </c>
      <c r="K51" s="4"/>
      <c r="L51" s="7" t="str">
        <f t="shared" si="5"/>
        <v/>
      </c>
    </row>
    <row r="52" spans="1:12" x14ac:dyDescent="0.3">
      <c r="A52" s="3"/>
      <c r="B52" s="3"/>
      <c r="C52" s="3"/>
      <c r="D52" s="3"/>
      <c r="E52" s="6"/>
      <c r="F52" s="8" t="str">
        <f>IF($A52="","",SUMIFS(Movimientos!$D:$D,Movimientos!$B:$B,$A52,Movimientos!$C:$C,"Entrada"))</f>
        <v/>
      </c>
      <c r="G52" s="8" t="str">
        <f>IF($A52="","",SUMIFS(Movimientos!$D:$D,Movimientos!$B:$B,$A52,Movimientos!$C:$C,"Salida"))</f>
        <v/>
      </c>
      <c r="H52" s="8" t="str">
        <f t="shared" si="3"/>
        <v/>
      </c>
      <c r="I52" s="6"/>
      <c r="J52" s="12" t="str">
        <f t="shared" si="4"/>
        <v/>
      </c>
      <c r="K52" s="4"/>
      <c r="L52" s="7" t="str">
        <f t="shared" si="5"/>
        <v/>
      </c>
    </row>
    <row r="53" spans="1:12" x14ac:dyDescent="0.3">
      <c r="A53" s="3"/>
      <c r="B53" s="3"/>
      <c r="C53" s="3"/>
      <c r="D53" s="3"/>
      <c r="E53" s="6"/>
      <c r="F53" s="8" t="str">
        <f>IF($A53="","",SUMIFS(Movimientos!$D:$D,Movimientos!$B:$B,$A53,Movimientos!$C:$C,"Entrada"))</f>
        <v/>
      </c>
      <c r="G53" s="8" t="str">
        <f>IF($A53="","",SUMIFS(Movimientos!$D:$D,Movimientos!$B:$B,$A53,Movimientos!$C:$C,"Salida"))</f>
        <v/>
      </c>
      <c r="H53" s="8" t="str">
        <f t="shared" si="3"/>
        <v/>
      </c>
      <c r="I53" s="6"/>
      <c r="J53" s="12" t="str">
        <f t="shared" si="4"/>
        <v/>
      </c>
      <c r="K53" s="4"/>
      <c r="L53" s="7" t="str">
        <f t="shared" si="5"/>
        <v/>
      </c>
    </row>
    <row r="54" spans="1:12" x14ac:dyDescent="0.3">
      <c r="A54" s="3"/>
      <c r="B54" s="3"/>
      <c r="C54" s="3"/>
      <c r="D54" s="3"/>
      <c r="E54" s="6"/>
      <c r="F54" s="8" t="str">
        <f>IF($A54="","",SUMIFS(Movimientos!$D:$D,Movimientos!$B:$B,$A54,Movimientos!$C:$C,"Entrada"))</f>
        <v/>
      </c>
      <c r="G54" s="8" t="str">
        <f>IF($A54="","",SUMIFS(Movimientos!$D:$D,Movimientos!$B:$B,$A54,Movimientos!$C:$C,"Salida"))</f>
        <v/>
      </c>
      <c r="H54" s="8" t="str">
        <f t="shared" si="3"/>
        <v/>
      </c>
      <c r="I54" s="6"/>
      <c r="J54" s="12" t="str">
        <f t="shared" si="4"/>
        <v/>
      </c>
      <c r="K54" s="4"/>
      <c r="L54" s="7" t="str">
        <f t="shared" si="5"/>
        <v/>
      </c>
    </row>
    <row r="55" spans="1:12" x14ac:dyDescent="0.3">
      <c r="A55" s="3"/>
      <c r="B55" s="3"/>
      <c r="C55" s="3"/>
      <c r="D55" s="3"/>
      <c r="E55" s="6"/>
      <c r="F55" s="8" t="str">
        <f>IF($A55="","",SUMIFS(Movimientos!$D:$D,Movimientos!$B:$B,$A55,Movimientos!$C:$C,"Entrada"))</f>
        <v/>
      </c>
      <c r="G55" s="8" t="str">
        <f>IF($A55="","",SUMIFS(Movimientos!$D:$D,Movimientos!$B:$B,$A55,Movimientos!$C:$C,"Salida"))</f>
        <v/>
      </c>
      <c r="H55" s="8" t="str">
        <f t="shared" si="3"/>
        <v/>
      </c>
      <c r="I55" s="6"/>
      <c r="J55" s="12" t="str">
        <f t="shared" si="4"/>
        <v/>
      </c>
      <c r="K55" s="4"/>
      <c r="L55" s="7" t="str">
        <f t="shared" si="5"/>
        <v/>
      </c>
    </row>
    <row r="56" spans="1:12" x14ac:dyDescent="0.3">
      <c r="A56" s="3"/>
      <c r="B56" s="3"/>
      <c r="C56" s="3"/>
      <c r="D56" s="3"/>
      <c r="E56" s="6"/>
      <c r="F56" s="8" t="str">
        <f>IF($A56="","",SUMIFS(Movimientos!$D:$D,Movimientos!$B:$B,$A56,Movimientos!$C:$C,"Entrada"))</f>
        <v/>
      </c>
      <c r="G56" s="8" t="str">
        <f>IF($A56="","",SUMIFS(Movimientos!$D:$D,Movimientos!$B:$B,$A56,Movimientos!$C:$C,"Salida"))</f>
        <v/>
      </c>
      <c r="H56" s="8" t="str">
        <f t="shared" si="3"/>
        <v/>
      </c>
      <c r="I56" s="6"/>
      <c r="J56" s="12" t="str">
        <f t="shared" si="4"/>
        <v/>
      </c>
      <c r="K56" s="4"/>
      <c r="L56" s="7" t="str">
        <f t="shared" si="5"/>
        <v/>
      </c>
    </row>
    <row r="57" spans="1:12" x14ac:dyDescent="0.3">
      <c r="A57" s="3"/>
      <c r="B57" s="3"/>
      <c r="C57" s="3"/>
      <c r="D57" s="3"/>
      <c r="E57" s="6"/>
      <c r="F57" s="8" t="str">
        <f>IF($A57="","",SUMIFS(Movimientos!$D:$D,Movimientos!$B:$B,$A57,Movimientos!$C:$C,"Entrada"))</f>
        <v/>
      </c>
      <c r="G57" s="8" t="str">
        <f>IF($A57="","",SUMIFS(Movimientos!$D:$D,Movimientos!$B:$B,$A57,Movimientos!$C:$C,"Salida"))</f>
        <v/>
      </c>
      <c r="H57" s="8" t="str">
        <f t="shared" si="3"/>
        <v/>
      </c>
      <c r="I57" s="6"/>
      <c r="J57" s="12" t="str">
        <f t="shared" si="4"/>
        <v/>
      </c>
      <c r="K57" s="4"/>
      <c r="L57" s="7" t="str">
        <f t="shared" si="5"/>
        <v/>
      </c>
    </row>
    <row r="58" spans="1:12" x14ac:dyDescent="0.3">
      <c r="A58" s="3"/>
      <c r="B58" s="3"/>
      <c r="C58" s="3"/>
      <c r="D58" s="3"/>
      <c r="E58" s="6"/>
      <c r="F58" s="8" t="str">
        <f>IF($A58="","",SUMIFS(Movimientos!$D:$D,Movimientos!$B:$B,$A58,Movimientos!$C:$C,"Entrada"))</f>
        <v/>
      </c>
      <c r="G58" s="8" t="str">
        <f>IF($A58="","",SUMIFS(Movimientos!$D:$D,Movimientos!$B:$B,$A58,Movimientos!$C:$C,"Salida"))</f>
        <v/>
      </c>
      <c r="H58" s="8" t="str">
        <f t="shared" si="3"/>
        <v/>
      </c>
      <c r="I58" s="6"/>
      <c r="J58" s="12" t="str">
        <f t="shared" si="4"/>
        <v/>
      </c>
      <c r="K58" s="4"/>
      <c r="L58" s="7" t="str">
        <f t="shared" si="5"/>
        <v/>
      </c>
    </row>
    <row r="59" spans="1:12" x14ac:dyDescent="0.3">
      <c r="A59" s="3"/>
      <c r="B59" s="3"/>
      <c r="C59" s="3"/>
      <c r="D59" s="3"/>
      <c r="E59" s="6"/>
      <c r="F59" s="8" t="str">
        <f>IF($A59="","",SUMIFS(Movimientos!$D:$D,Movimientos!$B:$B,$A59,Movimientos!$C:$C,"Entrada"))</f>
        <v/>
      </c>
      <c r="G59" s="8" t="str">
        <f>IF($A59="","",SUMIFS(Movimientos!$D:$D,Movimientos!$B:$B,$A59,Movimientos!$C:$C,"Salida"))</f>
        <v/>
      </c>
      <c r="H59" s="8" t="str">
        <f t="shared" si="3"/>
        <v/>
      </c>
      <c r="I59" s="6"/>
      <c r="J59" s="12" t="str">
        <f t="shared" si="4"/>
        <v/>
      </c>
      <c r="K59" s="4"/>
      <c r="L59" s="7" t="str">
        <f t="shared" si="5"/>
        <v/>
      </c>
    </row>
    <row r="60" spans="1:12" x14ac:dyDescent="0.3">
      <c r="A60" s="3"/>
      <c r="B60" s="3"/>
      <c r="C60" s="3"/>
      <c r="D60" s="3"/>
      <c r="E60" s="6"/>
      <c r="F60" s="8" t="str">
        <f>IF($A60="","",SUMIFS(Movimientos!$D:$D,Movimientos!$B:$B,$A60,Movimientos!$C:$C,"Entrada"))</f>
        <v/>
      </c>
      <c r="G60" s="8" t="str">
        <f>IF($A60="","",SUMIFS(Movimientos!$D:$D,Movimientos!$B:$B,$A60,Movimientos!$C:$C,"Salida"))</f>
        <v/>
      </c>
      <c r="H60" s="8" t="str">
        <f t="shared" si="3"/>
        <v/>
      </c>
      <c r="I60" s="6"/>
      <c r="J60" s="12" t="str">
        <f t="shared" si="4"/>
        <v/>
      </c>
      <c r="K60" s="4"/>
      <c r="L60" s="7" t="str">
        <f t="shared" si="5"/>
        <v/>
      </c>
    </row>
    <row r="61" spans="1:12" x14ac:dyDescent="0.3">
      <c r="A61" s="3"/>
      <c r="B61" s="3"/>
      <c r="C61" s="3"/>
      <c r="D61" s="3"/>
      <c r="E61" s="6"/>
      <c r="F61" s="8" t="str">
        <f>IF($A61="","",SUMIFS(Movimientos!$D:$D,Movimientos!$B:$B,$A61,Movimientos!$C:$C,"Entrada"))</f>
        <v/>
      </c>
      <c r="G61" s="8" t="str">
        <f>IF($A61="","",SUMIFS(Movimientos!$D:$D,Movimientos!$B:$B,$A61,Movimientos!$C:$C,"Salida"))</f>
        <v/>
      </c>
      <c r="H61" s="8" t="str">
        <f t="shared" si="3"/>
        <v/>
      </c>
      <c r="I61" s="6"/>
      <c r="J61" s="12" t="str">
        <f t="shared" si="4"/>
        <v/>
      </c>
      <c r="K61" s="4"/>
      <c r="L61" s="7" t="str">
        <f t="shared" si="5"/>
        <v/>
      </c>
    </row>
    <row r="62" spans="1:12" x14ac:dyDescent="0.3">
      <c r="A62" s="3"/>
      <c r="B62" s="3"/>
      <c r="C62" s="3"/>
      <c r="D62" s="3"/>
      <c r="E62" s="6"/>
      <c r="F62" s="8" t="str">
        <f>IF($A62="","",SUMIFS(Movimientos!$D:$D,Movimientos!$B:$B,$A62,Movimientos!$C:$C,"Entrada"))</f>
        <v/>
      </c>
      <c r="G62" s="8" t="str">
        <f>IF($A62="","",SUMIFS(Movimientos!$D:$D,Movimientos!$B:$B,$A62,Movimientos!$C:$C,"Salida"))</f>
        <v/>
      </c>
      <c r="H62" s="8" t="str">
        <f t="shared" si="3"/>
        <v/>
      </c>
      <c r="I62" s="6"/>
      <c r="J62" s="12" t="str">
        <f t="shared" si="4"/>
        <v/>
      </c>
      <c r="K62" s="4"/>
      <c r="L62" s="7" t="str">
        <f t="shared" si="5"/>
        <v/>
      </c>
    </row>
    <row r="63" spans="1:12" x14ac:dyDescent="0.3">
      <c r="A63" s="3"/>
      <c r="B63" s="3"/>
      <c r="C63" s="3"/>
      <c r="D63" s="3"/>
      <c r="E63" s="6"/>
      <c r="F63" s="8" t="str">
        <f>IF($A63="","",SUMIFS(Movimientos!$D:$D,Movimientos!$B:$B,$A63,Movimientos!$C:$C,"Entrada"))</f>
        <v/>
      </c>
      <c r="G63" s="8" t="str">
        <f>IF($A63="","",SUMIFS(Movimientos!$D:$D,Movimientos!$B:$B,$A63,Movimientos!$C:$C,"Salida"))</f>
        <v/>
      </c>
      <c r="H63" s="8" t="str">
        <f t="shared" si="3"/>
        <v/>
      </c>
      <c r="I63" s="6"/>
      <c r="J63" s="12" t="str">
        <f t="shared" si="4"/>
        <v/>
      </c>
      <c r="K63" s="4"/>
      <c r="L63" s="7" t="str">
        <f t="shared" si="5"/>
        <v/>
      </c>
    </row>
    <row r="64" spans="1:12" x14ac:dyDescent="0.3">
      <c r="A64" s="3"/>
      <c r="B64" s="3"/>
      <c r="C64" s="3"/>
      <c r="D64" s="3"/>
      <c r="E64" s="6"/>
      <c r="F64" s="8" t="str">
        <f>IF($A64="","",SUMIFS(Movimientos!$D:$D,Movimientos!$B:$B,$A64,Movimientos!$C:$C,"Entrada"))</f>
        <v/>
      </c>
      <c r="G64" s="8" t="str">
        <f>IF($A64="","",SUMIFS(Movimientos!$D:$D,Movimientos!$B:$B,$A64,Movimientos!$C:$C,"Salida"))</f>
        <v/>
      </c>
      <c r="H64" s="8" t="str">
        <f t="shared" si="3"/>
        <v/>
      </c>
      <c r="I64" s="6"/>
      <c r="J64" s="12" t="str">
        <f t="shared" si="4"/>
        <v/>
      </c>
      <c r="K64" s="4"/>
      <c r="L64" s="7" t="str">
        <f t="shared" si="5"/>
        <v/>
      </c>
    </row>
    <row r="65" spans="1:12" x14ac:dyDescent="0.3">
      <c r="A65" s="3"/>
      <c r="B65" s="3"/>
      <c r="C65" s="3"/>
      <c r="D65" s="3"/>
      <c r="E65" s="6"/>
      <c r="F65" s="8" t="str">
        <f>IF($A65="","",SUMIFS(Movimientos!$D:$D,Movimientos!$B:$B,$A65,Movimientos!$C:$C,"Entrada"))</f>
        <v/>
      </c>
      <c r="G65" s="8" t="str">
        <f>IF($A65="","",SUMIFS(Movimientos!$D:$D,Movimientos!$B:$B,$A65,Movimientos!$C:$C,"Salida"))</f>
        <v/>
      </c>
      <c r="H65" s="8" t="str">
        <f t="shared" si="3"/>
        <v/>
      </c>
      <c r="I65" s="6"/>
      <c r="J65" s="12" t="str">
        <f t="shared" si="4"/>
        <v/>
      </c>
      <c r="K65" s="4"/>
      <c r="L65" s="7" t="str">
        <f t="shared" si="5"/>
        <v/>
      </c>
    </row>
    <row r="66" spans="1:12" x14ac:dyDescent="0.3">
      <c r="A66" s="3"/>
      <c r="B66" s="3"/>
      <c r="C66" s="3"/>
      <c r="D66" s="3"/>
      <c r="E66" s="6"/>
      <c r="F66" s="8" t="str">
        <f>IF($A66="","",SUMIFS(Movimientos!$D:$D,Movimientos!$B:$B,$A66,Movimientos!$C:$C,"Entrada"))</f>
        <v/>
      </c>
      <c r="G66" s="8" t="str">
        <f>IF($A66="","",SUMIFS(Movimientos!$D:$D,Movimientos!$B:$B,$A66,Movimientos!$C:$C,"Salida"))</f>
        <v/>
      </c>
      <c r="H66" s="8" t="str">
        <f t="shared" si="3"/>
        <v/>
      </c>
      <c r="I66" s="6"/>
      <c r="J66" s="12" t="str">
        <f t="shared" si="4"/>
        <v/>
      </c>
      <c r="K66" s="4"/>
      <c r="L66" s="7" t="str">
        <f t="shared" si="5"/>
        <v/>
      </c>
    </row>
    <row r="67" spans="1:12" x14ac:dyDescent="0.3">
      <c r="A67" s="3"/>
      <c r="B67" s="3"/>
      <c r="C67" s="3"/>
      <c r="D67" s="3"/>
      <c r="E67" s="6"/>
      <c r="F67" s="8" t="str">
        <f>IF($A67="","",SUMIFS(Movimientos!$D:$D,Movimientos!$B:$B,$A67,Movimientos!$C:$C,"Entrada"))</f>
        <v/>
      </c>
      <c r="G67" s="8" t="str">
        <f>IF($A67="","",SUMIFS(Movimientos!$D:$D,Movimientos!$B:$B,$A67,Movimientos!$C:$C,"Salida"))</f>
        <v/>
      </c>
      <c r="H67" s="8" t="str">
        <f t="shared" si="3"/>
        <v/>
      </c>
      <c r="I67" s="6"/>
      <c r="J67" s="12" t="str">
        <f t="shared" si="4"/>
        <v/>
      </c>
      <c r="K67" s="4"/>
      <c r="L67" s="7" t="str">
        <f t="shared" si="5"/>
        <v/>
      </c>
    </row>
    <row r="68" spans="1:12" x14ac:dyDescent="0.3">
      <c r="A68" s="3"/>
      <c r="B68" s="3"/>
      <c r="C68" s="3"/>
      <c r="D68" s="3"/>
      <c r="E68" s="6"/>
      <c r="F68" s="8" t="str">
        <f>IF($A68="","",SUMIFS(Movimientos!$D:$D,Movimientos!$B:$B,$A68,Movimientos!$C:$C,"Entrada"))</f>
        <v/>
      </c>
      <c r="G68" s="8" t="str">
        <f>IF($A68="","",SUMIFS(Movimientos!$D:$D,Movimientos!$B:$B,$A68,Movimientos!$C:$C,"Salida"))</f>
        <v/>
      </c>
      <c r="H68" s="8" t="str">
        <f t="shared" si="3"/>
        <v/>
      </c>
      <c r="I68" s="6"/>
      <c r="J68" s="12" t="str">
        <f t="shared" si="4"/>
        <v/>
      </c>
      <c r="K68" s="4"/>
      <c r="L68" s="7" t="str">
        <f t="shared" si="5"/>
        <v/>
      </c>
    </row>
    <row r="69" spans="1:12" x14ac:dyDescent="0.3">
      <c r="A69" s="3"/>
      <c r="B69" s="3"/>
      <c r="C69" s="3"/>
      <c r="D69" s="3"/>
      <c r="E69" s="6"/>
      <c r="F69" s="8" t="str">
        <f>IF($A69="","",SUMIFS(Movimientos!$D:$D,Movimientos!$B:$B,$A69,Movimientos!$C:$C,"Entrada"))</f>
        <v/>
      </c>
      <c r="G69" s="8" t="str">
        <f>IF($A69="","",SUMIFS(Movimientos!$D:$D,Movimientos!$B:$B,$A69,Movimientos!$C:$C,"Salida"))</f>
        <v/>
      </c>
      <c r="H69" s="8" t="str">
        <f t="shared" ref="H69:H100" si="6">IF($A69="","",N(E69)+F69-G69)</f>
        <v/>
      </c>
      <c r="I69" s="6"/>
      <c r="J69" s="12" t="str">
        <f t="shared" ref="J69:J100" si="7">IF(OR($A69="",I69=""),"",IF(H69&lt;=I69,"Reponer","OK"))</f>
        <v/>
      </c>
      <c r="K69" s="4"/>
      <c r="L69" s="7" t="str">
        <f t="shared" ref="L69:L100" si="8">IF(OR($A69="",K69=""),"",H69*K69)</f>
        <v/>
      </c>
    </row>
    <row r="70" spans="1:12" x14ac:dyDescent="0.3">
      <c r="A70" s="3"/>
      <c r="B70" s="3"/>
      <c r="C70" s="3"/>
      <c r="D70" s="3"/>
      <c r="E70" s="6"/>
      <c r="F70" s="8" t="str">
        <f>IF($A70="","",SUMIFS(Movimientos!$D:$D,Movimientos!$B:$B,$A70,Movimientos!$C:$C,"Entrada"))</f>
        <v/>
      </c>
      <c r="G70" s="8" t="str">
        <f>IF($A70="","",SUMIFS(Movimientos!$D:$D,Movimientos!$B:$B,$A70,Movimientos!$C:$C,"Salida"))</f>
        <v/>
      </c>
      <c r="H70" s="8" t="str">
        <f t="shared" si="6"/>
        <v/>
      </c>
      <c r="I70" s="6"/>
      <c r="J70" s="12" t="str">
        <f t="shared" si="7"/>
        <v/>
      </c>
      <c r="K70" s="4"/>
      <c r="L70" s="7" t="str">
        <f t="shared" si="8"/>
        <v/>
      </c>
    </row>
    <row r="71" spans="1:12" x14ac:dyDescent="0.3">
      <c r="A71" s="3"/>
      <c r="B71" s="3"/>
      <c r="C71" s="3"/>
      <c r="D71" s="3"/>
      <c r="E71" s="6"/>
      <c r="F71" s="8" t="str">
        <f>IF($A71="","",SUMIFS(Movimientos!$D:$D,Movimientos!$B:$B,$A71,Movimientos!$C:$C,"Entrada"))</f>
        <v/>
      </c>
      <c r="G71" s="8" t="str">
        <f>IF($A71="","",SUMIFS(Movimientos!$D:$D,Movimientos!$B:$B,$A71,Movimientos!$C:$C,"Salida"))</f>
        <v/>
      </c>
      <c r="H71" s="8" t="str">
        <f t="shared" si="6"/>
        <v/>
      </c>
      <c r="I71" s="6"/>
      <c r="J71" s="12" t="str">
        <f t="shared" si="7"/>
        <v/>
      </c>
      <c r="K71" s="4"/>
      <c r="L71" s="7" t="str">
        <f t="shared" si="8"/>
        <v/>
      </c>
    </row>
    <row r="72" spans="1:12" x14ac:dyDescent="0.3">
      <c r="A72" s="3"/>
      <c r="B72" s="3"/>
      <c r="C72" s="3"/>
      <c r="D72" s="3"/>
      <c r="E72" s="6"/>
      <c r="F72" s="8" t="str">
        <f>IF($A72="","",SUMIFS(Movimientos!$D:$D,Movimientos!$B:$B,$A72,Movimientos!$C:$C,"Entrada"))</f>
        <v/>
      </c>
      <c r="G72" s="8" t="str">
        <f>IF($A72="","",SUMIFS(Movimientos!$D:$D,Movimientos!$B:$B,$A72,Movimientos!$C:$C,"Salida"))</f>
        <v/>
      </c>
      <c r="H72" s="8" t="str">
        <f t="shared" si="6"/>
        <v/>
      </c>
      <c r="I72" s="6"/>
      <c r="J72" s="12" t="str">
        <f t="shared" si="7"/>
        <v/>
      </c>
      <c r="K72" s="4"/>
      <c r="L72" s="7" t="str">
        <f t="shared" si="8"/>
        <v/>
      </c>
    </row>
    <row r="73" spans="1:12" x14ac:dyDescent="0.3">
      <c r="A73" s="3"/>
      <c r="B73" s="3"/>
      <c r="C73" s="3"/>
      <c r="D73" s="3"/>
      <c r="E73" s="6"/>
      <c r="F73" s="8" t="str">
        <f>IF($A73="","",SUMIFS(Movimientos!$D:$D,Movimientos!$B:$B,$A73,Movimientos!$C:$C,"Entrada"))</f>
        <v/>
      </c>
      <c r="G73" s="8" t="str">
        <f>IF($A73="","",SUMIFS(Movimientos!$D:$D,Movimientos!$B:$B,$A73,Movimientos!$C:$C,"Salida"))</f>
        <v/>
      </c>
      <c r="H73" s="8" t="str">
        <f t="shared" si="6"/>
        <v/>
      </c>
      <c r="I73" s="6"/>
      <c r="J73" s="12" t="str">
        <f t="shared" si="7"/>
        <v/>
      </c>
      <c r="K73" s="4"/>
      <c r="L73" s="7" t="str">
        <f t="shared" si="8"/>
        <v/>
      </c>
    </row>
    <row r="74" spans="1:12" x14ac:dyDescent="0.3">
      <c r="A74" s="3"/>
      <c r="B74" s="3"/>
      <c r="C74" s="3"/>
      <c r="D74" s="3"/>
      <c r="E74" s="6"/>
      <c r="F74" s="8" t="str">
        <f>IF($A74="","",SUMIFS(Movimientos!$D:$D,Movimientos!$B:$B,$A74,Movimientos!$C:$C,"Entrada"))</f>
        <v/>
      </c>
      <c r="G74" s="8" t="str">
        <f>IF($A74="","",SUMIFS(Movimientos!$D:$D,Movimientos!$B:$B,$A74,Movimientos!$C:$C,"Salida"))</f>
        <v/>
      </c>
      <c r="H74" s="8" t="str">
        <f t="shared" si="6"/>
        <v/>
      </c>
      <c r="I74" s="6"/>
      <c r="J74" s="12" t="str">
        <f t="shared" si="7"/>
        <v/>
      </c>
      <c r="K74" s="4"/>
      <c r="L74" s="7" t="str">
        <f t="shared" si="8"/>
        <v/>
      </c>
    </row>
    <row r="75" spans="1:12" x14ac:dyDescent="0.3">
      <c r="A75" s="3"/>
      <c r="B75" s="3"/>
      <c r="C75" s="3"/>
      <c r="D75" s="3"/>
      <c r="E75" s="6"/>
      <c r="F75" s="8" t="str">
        <f>IF($A75="","",SUMIFS(Movimientos!$D:$D,Movimientos!$B:$B,$A75,Movimientos!$C:$C,"Entrada"))</f>
        <v/>
      </c>
      <c r="G75" s="8" t="str">
        <f>IF($A75="","",SUMIFS(Movimientos!$D:$D,Movimientos!$B:$B,$A75,Movimientos!$C:$C,"Salida"))</f>
        <v/>
      </c>
      <c r="H75" s="8" t="str">
        <f t="shared" si="6"/>
        <v/>
      </c>
      <c r="I75" s="6"/>
      <c r="J75" s="12" t="str">
        <f t="shared" si="7"/>
        <v/>
      </c>
      <c r="K75" s="4"/>
      <c r="L75" s="7" t="str">
        <f t="shared" si="8"/>
        <v/>
      </c>
    </row>
    <row r="76" spans="1:12" x14ac:dyDescent="0.3">
      <c r="A76" s="3"/>
      <c r="B76" s="3"/>
      <c r="C76" s="3"/>
      <c r="D76" s="3"/>
      <c r="E76" s="6"/>
      <c r="F76" s="8" t="str">
        <f>IF($A76="","",SUMIFS(Movimientos!$D:$D,Movimientos!$B:$B,$A76,Movimientos!$C:$C,"Entrada"))</f>
        <v/>
      </c>
      <c r="G76" s="8" t="str">
        <f>IF($A76="","",SUMIFS(Movimientos!$D:$D,Movimientos!$B:$B,$A76,Movimientos!$C:$C,"Salida"))</f>
        <v/>
      </c>
      <c r="H76" s="8" t="str">
        <f t="shared" si="6"/>
        <v/>
      </c>
      <c r="I76" s="6"/>
      <c r="J76" s="12" t="str">
        <f t="shared" si="7"/>
        <v/>
      </c>
      <c r="K76" s="4"/>
      <c r="L76" s="7" t="str">
        <f t="shared" si="8"/>
        <v/>
      </c>
    </row>
    <row r="77" spans="1:12" x14ac:dyDescent="0.3">
      <c r="A77" s="3"/>
      <c r="B77" s="3"/>
      <c r="C77" s="3"/>
      <c r="D77" s="3"/>
      <c r="E77" s="6"/>
      <c r="F77" s="8" t="str">
        <f>IF($A77="","",SUMIFS(Movimientos!$D:$D,Movimientos!$B:$B,$A77,Movimientos!$C:$C,"Entrada"))</f>
        <v/>
      </c>
      <c r="G77" s="8" t="str">
        <f>IF($A77="","",SUMIFS(Movimientos!$D:$D,Movimientos!$B:$B,$A77,Movimientos!$C:$C,"Salida"))</f>
        <v/>
      </c>
      <c r="H77" s="8" t="str">
        <f t="shared" si="6"/>
        <v/>
      </c>
      <c r="I77" s="6"/>
      <c r="J77" s="12" t="str">
        <f t="shared" si="7"/>
        <v/>
      </c>
      <c r="K77" s="4"/>
      <c r="L77" s="7" t="str">
        <f t="shared" si="8"/>
        <v/>
      </c>
    </row>
    <row r="78" spans="1:12" x14ac:dyDescent="0.3">
      <c r="A78" s="3"/>
      <c r="B78" s="3"/>
      <c r="C78" s="3"/>
      <c r="D78" s="3"/>
      <c r="E78" s="6"/>
      <c r="F78" s="8" t="str">
        <f>IF($A78="","",SUMIFS(Movimientos!$D:$D,Movimientos!$B:$B,$A78,Movimientos!$C:$C,"Entrada"))</f>
        <v/>
      </c>
      <c r="G78" s="8" t="str">
        <f>IF($A78="","",SUMIFS(Movimientos!$D:$D,Movimientos!$B:$B,$A78,Movimientos!$C:$C,"Salida"))</f>
        <v/>
      </c>
      <c r="H78" s="8" t="str">
        <f t="shared" si="6"/>
        <v/>
      </c>
      <c r="I78" s="6"/>
      <c r="J78" s="12" t="str">
        <f t="shared" si="7"/>
        <v/>
      </c>
      <c r="K78" s="4"/>
      <c r="L78" s="7" t="str">
        <f t="shared" si="8"/>
        <v/>
      </c>
    </row>
    <row r="79" spans="1:12" x14ac:dyDescent="0.3">
      <c r="A79" s="3"/>
      <c r="B79" s="3"/>
      <c r="C79" s="3"/>
      <c r="D79" s="3"/>
      <c r="E79" s="6"/>
      <c r="F79" s="8" t="str">
        <f>IF($A79="","",SUMIFS(Movimientos!$D:$D,Movimientos!$B:$B,$A79,Movimientos!$C:$C,"Entrada"))</f>
        <v/>
      </c>
      <c r="G79" s="8" t="str">
        <f>IF($A79="","",SUMIFS(Movimientos!$D:$D,Movimientos!$B:$B,$A79,Movimientos!$C:$C,"Salida"))</f>
        <v/>
      </c>
      <c r="H79" s="8" t="str">
        <f t="shared" si="6"/>
        <v/>
      </c>
      <c r="I79" s="6"/>
      <c r="J79" s="12" t="str">
        <f t="shared" si="7"/>
        <v/>
      </c>
      <c r="K79" s="4"/>
      <c r="L79" s="7" t="str">
        <f t="shared" si="8"/>
        <v/>
      </c>
    </row>
    <row r="80" spans="1:12" x14ac:dyDescent="0.3">
      <c r="A80" s="3"/>
      <c r="B80" s="3"/>
      <c r="C80" s="3"/>
      <c r="D80" s="3"/>
      <c r="E80" s="6"/>
      <c r="F80" s="8" t="str">
        <f>IF($A80="","",SUMIFS(Movimientos!$D:$D,Movimientos!$B:$B,$A80,Movimientos!$C:$C,"Entrada"))</f>
        <v/>
      </c>
      <c r="G80" s="8" t="str">
        <f>IF($A80="","",SUMIFS(Movimientos!$D:$D,Movimientos!$B:$B,$A80,Movimientos!$C:$C,"Salida"))</f>
        <v/>
      </c>
      <c r="H80" s="8" t="str">
        <f t="shared" si="6"/>
        <v/>
      </c>
      <c r="I80" s="6"/>
      <c r="J80" s="12" t="str">
        <f t="shared" si="7"/>
        <v/>
      </c>
      <c r="K80" s="4"/>
      <c r="L80" s="7" t="str">
        <f t="shared" si="8"/>
        <v/>
      </c>
    </row>
    <row r="81" spans="1:12" x14ac:dyDescent="0.3">
      <c r="A81" s="3"/>
      <c r="B81" s="3"/>
      <c r="C81" s="3"/>
      <c r="D81" s="3"/>
      <c r="E81" s="6"/>
      <c r="F81" s="8" t="str">
        <f>IF($A81="","",SUMIFS(Movimientos!$D:$D,Movimientos!$B:$B,$A81,Movimientos!$C:$C,"Entrada"))</f>
        <v/>
      </c>
      <c r="G81" s="8" t="str">
        <f>IF($A81="","",SUMIFS(Movimientos!$D:$D,Movimientos!$B:$B,$A81,Movimientos!$C:$C,"Salida"))</f>
        <v/>
      </c>
      <c r="H81" s="8" t="str">
        <f t="shared" si="6"/>
        <v/>
      </c>
      <c r="I81" s="6"/>
      <c r="J81" s="12" t="str">
        <f t="shared" si="7"/>
        <v/>
      </c>
      <c r="K81" s="4"/>
      <c r="L81" s="7" t="str">
        <f t="shared" si="8"/>
        <v/>
      </c>
    </row>
    <row r="82" spans="1:12" x14ac:dyDescent="0.3">
      <c r="A82" s="3"/>
      <c r="B82" s="3"/>
      <c r="C82" s="3"/>
      <c r="D82" s="3"/>
      <c r="E82" s="6"/>
      <c r="F82" s="8" t="str">
        <f>IF($A82="","",SUMIFS(Movimientos!$D:$D,Movimientos!$B:$B,$A82,Movimientos!$C:$C,"Entrada"))</f>
        <v/>
      </c>
      <c r="G82" s="8" t="str">
        <f>IF($A82="","",SUMIFS(Movimientos!$D:$D,Movimientos!$B:$B,$A82,Movimientos!$C:$C,"Salida"))</f>
        <v/>
      </c>
      <c r="H82" s="8" t="str">
        <f t="shared" si="6"/>
        <v/>
      </c>
      <c r="I82" s="6"/>
      <c r="J82" s="12" t="str">
        <f t="shared" si="7"/>
        <v/>
      </c>
      <c r="K82" s="4"/>
      <c r="L82" s="7" t="str">
        <f t="shared" si="8"/>
        <v/>
      </c>
    </row>
    <row r="83" spans="1:12" x14ac:dyDescent="0.3">
      <c r="A83" s="3"/>
      <c r="B83" s="3"/>
      <c r="C83" s="3"/>
      <c r="D83" s="3"/>
      <c r="E83" s="6"/>
      <c r="F83" s="8" t="str">
        <f>IF($A83="","",SUMIFS(Movimientos!$D:$D,Movimientos!$B:$B,$A83,Movimientos!$C:$C,"Entrada"))</f>
        <v/>
      </c>
      <c r="G83" s="8" t="str">
        <f>IF($A83="","",SUMIFS(Movimientos!$D:$D,Movimientos!$B:$B,$A83,Movimientos!$C:$C,"Salida"))</f>
        <v/>
      </c>
      <c r="H83" s="8" t="str">
        <f t="shared" si="6"/>
        <v/>
      </c>
      <c r="I83" s="6"/>
      <c r="J83" s="12" t="str">
        <f t="shared" si="7"/>
        <v/>
      </c>
      <c r="K83" s="4"/>
      <c r="L83" s="7" t="str">
        <f t="shared" si="8"/>
        <v/>
      </c>
    </row>
    <row r="84" spans="1:12" x14ac:dyDescent="0.3">
      <c r="A84" s="3"/>
      <c r="B84" s="3"/>
      <c r="C84" s="3"/>
      <c r="D84" s="3"/>
      <c r="E84" s="6"/>
      <c r="F84" s="8" t="str">
        <f>IF($A84="","",SUMIFS(Movimientos!$D:$D,Movimientos!$B:$B,$A84,Movimientos!$C:$C,"Entrada"))</f>
        <v/>
      </c>
      <c r="G84" s="8" t="str">
        <f>IF($A84="","",SUMIFS(Movimientos!$D:$D,Movimientos!$B:$B,$A84,Movimientos!$C:$C,"Salida"))</f>
        <v/>
      </c>
      <c r="H84" s="8" t="str">
        <f t="shared" si="6"/>
        <v/>
      </c>
      <c r="I84" s="6"/>
      <c r="J84" s="12" t="str">
        <f t="shared" si="7"/>
        <v/>
      </c>
      <c r="K84" s="4"/>
      <c r="L84" s="7" t="str">
        <f t="shared" si="8"/>
        <v/>
      </c>
    </row>
    <row r="85" spans="1:12" x14ac:dyDescent="0.3">
      <c r="A85" s="3"/>
      <c r="B85" s="3"/>
      <c r="C85" s="3"/>
      <c r="D85" s="3"/>
      <c r="E85" s="6"/>
      <c r="F85" s="8" t="str">
        <f>IF($A85="","",SUMIFS(Movimientos!$D:$D,Movimientos!$B:$B,$A85,Movimientos!$C:$C,"Entrada"))</f>
        <v/>
      </c>
      <c r="G85" s="8" t="str">
        <f>IF($A85="","",SUMIFS(Movimientos!$D:$D,Movimientos!$B:$B,$A85,Movimientos!$C:$C,"Salida"))</f>
        <v/>
      </c>
      <c r="H85" s="8" t="str">
        <f t="shared" si="6"/>
        <v/>
      </c>
      <c r="I85" s="6"/>
      <c r="J85" s="12" t="str">
        <f t="shared" si="7"/>
        <v/>
      </c>
      <c r="K85" s="4"/>
      <c r="L85" s="7" t="str">
        <f t="shared" si="8"/>
        <v/>
      </c>
    </row>
    <row r="86" spans="1:12" x14ac:dyDescent="0.3">
      <c r="A86" s="3"/>
      <c r="B86" s="3"/>
      <c r="C86" s="3"/>
      <c r="D86" s="3"/>
      <c r="E86" s="6"/>
      <c r="F86" s="8" t="str">
        <f>IF($A86="","",SUMIFS(Movimientos!$D:$D,Movimientos!$B:$B,$A86,Movimientos!$C:$C,"Entrada"))</f>
        <v/>
      </c>
      <c r="G86" s="8" t="str">
        <f>IF($A86="","",SUMIFS(Movimientos!$D:$D,Movimientos!$B:$B,$A86,Movimientos!$C:$C,"Salida"))</f>
        <v/>
      </c>
      <c r="H86" s="8" t="str">
        <f t="shared" si="6"/>
        <v/>
      </c>
      <c r="I86" s="6"/>
      <c r="J86" s="12" t="str">
        <f t="shared" si="7"/>
        <v/>
      </c>
      <c r="K86" s="4"/>
      <c r="L86" s="7" t="str">
        <f t="shared" si="8"/>
        <v/>
      </c>
    </row>
    <row r="87" spans="1:12" x14ac:dyDescent="0.3">
      <c r="A87" s="3"/>
      <c r="B87" s="3"/>
      <c r="C87" s="3"/>
      <c r="D87" s="3"/>
      <c r="E87" s="6"/>
      <c r="F87" s="8" t="str">
        <f>IF($A87="","",SUMIFS(Movimientos!$D:$D,Movimientos!$B:$B,$A87,Movimientos!$C:$C,"Entrada"))</f>
        <v/>
      </c>
      <c r="G87" s="8" t="str">
        <f>IF($A87="","",SUMIFS(Movimientos!$D:$D,Movimientos!$B:$B,$A87,Movimientos!$C:$C,"Salida"))</f>
        <v/>
      </c>
      <c r="H87" s="8" t="str">
        <f t="shared" si="6"/>
        <v/>
      </c>
      <c r="I87" s="6"/>
      <c r="J87" s="12" t="str">
        <f t="shared" si="7"/>
        <v/>
      </c>
      <c r="K87" s="4"/>
      <c r="L87" s="7" t="str">
        <f t="shared" si="8"/>
        <v/>
      </c>
    </row>
    <row r="88" spans="1:12" x14ac:dyDescent="0.3">
      <c r="A88" s="3"/>
      <c r="B88" s="3"/>
      <c r="C88" s="3"/>
      <c r="D88" s="3"/>
      <c r="E88" s="6"/>
      <c r="F88" s="8" t="str">
        <f>IF($A88="","",SUMIFS(Movimientos!$D:$D,Movimientos!$B:$B,$A88,Movimientos!$C:$C,"Entrada"))</f>
        <v/>
      </c>
      <c r="G88" s="8" t="str">
        <f>IF($A88="","",SUMIFS(Movimientos!$D:$D,Movimientos!$B:$B,$A88,Movimientos!$C:$C,"Salida"))</f>
        <v/>
      </c>
      <c r="H88" s="8" t="str">
        <f t="shared" si="6"/>
        <v/>
      </c>
      <c r="I88" s="6"/>
      <c r="J88" s="12" t="str">
        <f t="shared" si="7"/>
        <v/>
      </c>
      <c r="K88" s="4"/>
      <c r="L88" s="7" t="str">
        <f t="shared" si="8"/>
        <v/>
      </c>
    </row>
    <row r="89" spans="1:12" x14ac:dyDescent="0.3">
      <c r="A89" s="3"/>
      <c r="B89" s="3"/>
      <c r="C89" s="3"/>
      <c r="D89" s="3"/>
      <c r="E89" s="6"/>
      <c r="F89" s="8" t="str">
        <f>IF($A89="","",SUMIFS(Movimientos!$D:$D,Movimientos!$B:$B,$A89,Movimientos!$C:$C,"Entrada"))</f>
        <v/>
      </c>
      <c r="G89" s="8" t="str">
        <f>IF($A89="","",SUMIFS(Movimientos!$D:$D,Movimientos!$B:$B,$A89,Movimientos!$C:$C,"Salida"))</f>
        <v/>
      </c>
      <c r="H89" s="8" t="str">
        <f t="shared" si="6"/>
        <v/>
      </c>
      <c r="I89" s="6"/>
      <c r="J89" s="12" t="str">
        <f t="shared" si="7"/>
        <v/>
      </c>
      <c r="K89" s="4"/>
      <c r="L89" s="7" t="str">
        <f t="shared" si="8"/>
        <v/>
      </c>
    </row>
    <row r="90" spans="1:12" x14ac:dyDescent="0.3">
      <c r="A90" s="3"/>
      <c r="B90" s="3"/>
      <c r="C90" s="3"/>
      <c r="D90" s="3"/>
      <c r="E90" s="6"/>
      <c r="F90" s="8" t="str">
        <f>IF($A90="","",SUMIFS(Movimientos!$D:$D,Movimientos!$B:$B,$A90,Movimientos!$C:$C,"Entrada"))</f>
        <v/>
      </c>
      <c r="G90" s="8" t="str">
        <f>IF($A90="","",SUMIFS(Movimientos!$D:$D,Movimientos!$B:$B,$A90,Movimientos!$C:$C,"Salida"))</f>
        <v/>
      </c>
      <c r="H90" s="8" t="str">
        <f t="shared" si="6"/>
        <v/>
      </c>
      <c r="I90" s="6"/>
      <c r="J90" s="12" t="str">
        <f t="shared" si="7"/>
        <v/>
      </c>
      <c r="K90" s="4"/>
      <c r="L90" s="7" t="str">
        <f t="shared" si="8"/>
        <v/>
      </c>
    </row>
    <row r="91" spans="1:12" x14ac:dyDescent="0.3">
      <c r="A91" s="3"/>
      <c r="B91" s="3"/>
      <c r="C91" s="3"/>
      <c r="D91" s="3"/>
      <c r="E91" s="6"/>
      <c r="F91" s="8" t="str">
        <f>IF($A91="","",SUMIFS(Movimientos!$D:$D,Movimientos!$B:$B,$A91,Movimientos!$C:$C,"Entrada"))</f>
        <v/>
      </c>
      <c r="G91" s="8" t="str">
        <f>IF($A91="","",SUMIFS(Movimientos!$D:$D,Movimientos!$B:$B,$A91,Movimientos!$C:$C,"Salida"))</f>
        <v/>
      </c>
      <c r="H91" s="8" t="str">
        <f t="shared" si="6"/>
        <v/>
      </c>
      <c r="I91" s="6"/>
      <c r="J91" s="12" t="str">
        <f t="shared" si="7"/>
        <v/>
      </c>
      <c r="K91" s="4"/>
      <c r="L91" s="7" t="str">
        <f t="shared" si="8"/>
        <v/>
      </c>
    </row>
    <row r="92" spans="1:12" x14ac:dyDescent="0.3">
      <c r="A92" s="3"/>
      <c r="B92" s="3"/>
      <c r="C92" s="3"/>
      <c r="D92" s="3"/>
      <c r="E92" s="6"/>
      <c r="F92" s="8" t="str">
        <f>IF($A92="","",SUMIFS(Movimientos!$D:$D,Movimientos!$B:$B,$A92,Movimientos!$C:$C,"Entrada"))</f>
        <v/>
      </c>
      <c r="G92" s="8" t="str">
        <f>IF($A92="","",SUMIFS(Movimientos!$D:$D,Movimientos!$B:$B,$A92,Movimientos!$C:$C,"Salida"))</f>
        <v/>
      </c>
      <c r="H92" s="8" t="str">
        <f t="shared" si="6"/>
        <v/>
      </c>
      <c r="I92" s="6"/>
      <c r="J92" s="12" t="str">
        <f t="shared" si="7"/>
        <v/>
      </c>
      <c r="K92" s="4"/>
      <c r="L92" s="7" t="str">
        <f t="shared" si="8"/>
        <v/>
      </c>
    </row>
    <row r="93" spans="1:12" x14ac:dyDescent="0.3">
      <c r="A93" s="3"/>
      <c r="B93" s="3"/>
      <c r="C93" s="3"/>
      <c r="D93" s="3"/>
      <c r="E93" s="6"/>
      <c r="F93" s="8" t="str">
        <f>IF($A93="","",SUMIFS(Movimientos!$D:$D,Movimientos!$B:$B,$A93,Movimientos!$C:$C,"Entrada"))</f>
        <v/>
      </c>
      <c r="G93" s="8" t="str">
        <f>IF($A93="","",SUMIFS(Movimientos!$D:$D,Movimientos!$B:$B,$A93,Movimientos!$C:$C,"Salida"))</f>
        <v/>
      </c>
      <c r="H93" s="8" t="str">
        <f t="shared" si="6"/>
        <v/>
      </c>
      <c r="I93" s="6"/>
      <c r="J93" s="12" t="str">
        <f t="shared" si="7"/>
        <v/>
      </c>
      <c r="K93" s="4"/>
      <c r="L93" s="7" t="str">
        <f t="shared" si="8"/>
        <v/>
      </c>
    </row>
    <row r="94" spans="1:12" x14ac:dyDescent="0.3">
      <c r="A94" s="3"/>
      <c r="B94" s="3"/>
      <c r="C94" s="3"/>
      <c r="D94" s="3"/>
      <c r="E94" s="6"/>
      <c r="F94" s="8" t="str">
        <f>IF($A94="","",SUMIFS(Movimientos!$D:$D,Movimientos!$B:$B,$A94,Movimientos!$C:$C,"Entrada"))</f>
        <v/>
      </c>
      <c r="G94" s="8" t="str">
        <f>IF($A94="","",SUMIFS(Movimientos!$D:$D,Movimientos!$B:$B,$A94,Movimientos!$C:$C,"Salida"))</f>
        <v/>
      </c>
      <c r="H94" s="8" t="str">
        <f t="shared" si="6"/>
        <v/>
      </c>
      <c r="I94" s="6"/>
      <c r="J94" s="12" t="str">
        <f t="shared" si="7"/>
        <v/>
      </c>
      <c r="K94" s="4"/>
      <c r="L94" s="7" t="str">
        <f t="shared" si="8"/>
        <v/>
      </c>
    </row>
    <row r="95" spans="1:12" x14ac:dyDescent="0.3">
      <c r="A95" s="3"/>
      <c r="B95" s="3"/>
      <c r="C95" s="3"/>
      <c r="D95" s="3"/>
      <c r="E95" s="6"/>
      <c r="F95" s="8" t="str">
        <f>IF($A95="","",SUMIFS(Movimientos!$D:$D,Movimientos!$B:$B,$A95,Movimientos!$C:$C,"Entrada"))</f>
        <v/>
      </c>
      <c r="G95" s="8" t="str">
        <f>IF($A95="","",SUMIFS(Movimientos!$D:$D,Movimientos!$B:$B,$A95,Movimientos!$C:$C,"Salida"))</f>
        <v/>
      </c>
      <c r="H95" s="8" t="str">
        <f t="shared" si="6"/>
        <v/>
      </c>
      <c r="I95" s="6"/>
      <c r="J95" s="12" t="str">
        <f t="shared" si="7"/>
        <v/>
      </c>
      <c r="K95" s="4"/>
      <c r="L95" s="7" t="str">
        <f t="shared" si="8"/>
        <v/>
      </c>
    </row>
    <row r="96" spans="1:12" x14ac:dyDescent="0.3">
      <c r="A96" s="3"/>
      <c r="B96" s="3"/>
      <c r="C96" s="3"/>
      <c r="D96" s="3"/>
      <c r="E96" s="6"/>
      <c r="F96" s="8" t="str">
        <f>IF($A96="","",SUMIFS(Movimientos!$D:$D,Movimientos!$B:$B,$A96,Movimientos!$C:$C,"Entrada"))</f>
        <v/>
      </c>
      <c r="G96" s="8" t="str">
        <f>IF($A96="","",SUMIFS(Movimientos!$D:$D,Movimientos!$B:$B,$A96,Movimientos!$C:$C,"Salida"))</f>
        <v/>
      </c>
      <c r="H96" s="8" t="str">
        <f t="shared" si="6"/>
        <v/>
      </c>
      <c r="I96" s="6"/>
      <c r="J96" s="12" t="str">
        <f t="shared" si="7"/>
        <v/>
      </c>
      <c r="K96" s="4"/>
      <c r="L96" s="7" t="str">
        <f t="shared" si="8"/>
        <v/>
      </c>
    </row>
    <row r="97" spans="1:12" x14ac:dyDescent="0.3">
      <c r="A97" s="3"/>
      <c r="B97" s="3"/>
      <c r="C97" s="3"/>
      <c r="D97" s="3"/>
      <c r="E97" s="6"/>
      <c r="F97" s="8" t="str">
        <f>IF($A97="","",SUMIFS(Movimientos!$D:$D,Movimientos!$B:$B,$A97,Movimientos!$C:$C,"Entrada"))</f>
        <v/>
      </c>
      <c r="G97" s="8" t="str">
        <f>IF($A97="","",SUMIFS(Movimientos!$D:$D,Movimientos!$B:$B,$A97,Movimientos!$C:$C,"Salida"))</f>
        <v/>
      </c>
      <c r="H97" s="8" t="str">
        <f t="shared" si="6"/>
        <v/>
      </c>
      <c r="I97" s="6"/>
      <c r="J97" s="12" t="str">
        <f t="shared" si="7"/>
        <v/>
      </c>
      <c r="K97" s="4"/>
      <c r="L97" s="7" t="str">
        <f t="shared" si="8"/>
        <v/>
      </c>
    </row>
    <row r="98" spans="1:12" x14ac:dyDescent="0.3">
      <c r="A98" s="3"/>
      <c r="B98" s="3"/>
      <c r="C98" s="3"/>
      <c r="D98" s="3"/>
      <c r="E98" s="6"/>
      <c r="F98" s="8" t="str">
        <f>IF($A98="","",SUMIFS(Movimientos!$D:$D,Movimientos!$B:$B,$A98,Movimientos!$C:$C,"Entrada"))</f>
        <v/>
      </c>
      <c r="G98" s="8" t="str">
        <f>IF($A98="","",SUMIFS(Movimientos!$D:$D,Movimientos!$B:$B,$A98,Movimientos!$C:$C,"Salida"))</f>
        <v/>
      </c>
      <c r="H98" s="8" t="str">
        <f t="shared" si="6"/>
        <v/>
      </c>
      <c r="I98" s="6"/>
      <c r="J98" s="12" t="str">
        <f t="shared" si="7"/>
        <v/>
      </c>
      <c r="K98" s="4"/>
      <c r="L98" s="7" t="str">
        <f t="shared" si="8"/>
        <v/>
      </c>
    </row>
    <row r="99" spans="1:12" x14ac:dyDescent="0.3">
      <c r="A99" s="3"/>
      <c r="B99" s="3"/>
      <c r="C99" s="3"/>
      <c r="D99" s="3"/>
      <c r="E99" s="6"/>
      <c r="F99" s="8" t="str">
        <f>IF($A99="","",SUMIFS(Movimientos!$D:$D,Movimientos!$B:$B,$A99,Movimientos!$C:$C,"Entrada"))</f>
        <v/>
      </c>
      <c r="G99" s="8" t="str">
        <f>IF($A99="","",SUMIFS(Movimientos!$D:$D,Movimientos!$B:$B,$A99,Movimientos!$C:$C,"Salida"))</f>
        <v/>
      </c>
      <c r="H99" s="8" t="str">
        <f t="shared" si="6"/>
        <v/>
      </c>
      <c r="I99" s="6"/>
      <c r="J99" s="12" t="str">
        <f t="shared" si="7"/>
        <v/>
      </c>
      <c r="K99" s="4"/>
      <c r="L99" s="7" t="str">
        <f t="shared" si="8"/>
        <v/>
      </c>
    </row>
    <row r="100" spans="1:12" x14ac:dyDescent="0.3">
      <c r="A100" s="3"/>
      <c r="B100" s="3"/>
      <c r="C100" s="3"/>
      <c r="D100" s="3"/>
      <c r="E100" s="6"/>
      <c r="F100" s="8" t="str">
        <f>IF($A100="","",SUMIFS(Movimientos!$D:$D,Movimientos!$B:$B,$A100,Movimientos!$C:$C,"Entrada"))</f>
        <v/>
      </c>
      <c r="G100" s="8" t="str">
        <f>IF($A100="","",SUMIFS(Movimientos!$D:$D,Movimientos!$B:$B,$A100,Movimientos!$C:$C,"Salida"))</f>
        <v/>
      </c>
      <c r="H100" s="8" t="str">
        <f t="shared" si="6"/>
        <v/>
      </c>
      <c r="I100" s="6"/>
      <c r="J100" s="12" t="str">
        <f t="shared" si="7"/>
        <v/>
      </c>
      <c r="K100" s="4"/>
      <c r="L100" s="7" t="str">
        <f t="shared" si="8"/>
        <v/>
      </c>
    </row>
    <row r="101" spans="1:12" x14ac:dyDescent="0.3">
      <c r="A101" s="3"/>
      <c r="B101" s="3"/>
      <c r="C101" s="3"/>
      <c r="D101" s="3"/>
      <c r="E101" s="6"/>
      <c r="F101" s="8" t="str">
        <f>IF($A101="","",SUMIFS(Movimientos!$D:$D,Movimientos!$B:$B,$A101,Movimientos!$C:$C,"Entrada"))</f>
        <v/>
      </c>
      <c r="G101" s="8" t="str">
        <f>IF($A101="","",SUMIFS(Movimientos!$D:$D,Movimientos!$B:$B,$A101,Movimientos!$C:$C,"Salida"))</f>
        <v/>
      </c>
      <c r="H101" s="8" t="str">
        <f t="shared" ref="H101:H132" si="9">IF($A101="","",N(E101)+F101-G101)</f>
        <v/>
      </c>
      <c r="I101" s="6"/>
      <c r="J101" s="12" t="str">
        <f t="shared" ref="J101:J132" si="10">IF(OR($A101="",I101=""),"",IF(H101&lt;=I101,"Reponer","OK"))</f>
        <v/>
      </c>
      <c r="K101" s="4"/>
      <c r="L101" s="7" t="str">
        <f t="shared" ref="L101:L132" si="11">IF(OR($A101="",K101=""),"",H101*K101)</f>
        <v/>
      </c>
    </row>
    <row r="102" spans="1:12" x14ac:dyDescent="0.3">
      <c r="A102" s="3"/>
      <c r="B102" s="3"/>
      <c r="C102" s="3"/>
      <c r="D102" s="3"/>
      <c r="E102" s="6"/>
      <c r="F102" s="8" t="str">
        <f>IF($A102="","",SUMIFS(Movimientos!$D:$D,Movimientos!$B:$B,$A102,Movimientos!$C:$C,"Entrada"))</f>
        <v/>
      </c>
      <c r="G102" s="8" t="str">
        <f>IF($A102="","",SUMIFS(Movimientos!$D:$D,Movimientos!$B:$B,$A102,Movimientos!$C:$C,"Salida"))</f>
        <v/>
      </c>
      <c r="H102" s="8" t="str">
        <f t="shared" si="9"/>
        <v/>
      </c>
      <c r="I102" s="6"/>
      <c r="J102" s="12" t="str">
        <f t="shared" si="10"/>
        <v/>
      </c>
      <c r="K102" s="4"/>
      <c r="L102" s="7" t="str">
        <f t="shared" si="11"/>
        <v/>
      </c>
    </row>
    <row r="103" spans="1:12" x14ac:dyDescent="0.3">
      <c r="A103" s="3"/>
      <c r="B103" s="3"/>
      <c r="C103" s="3"/>
      <c r="D103" s="3"/>
      <c r="E103" s="6"/>
      <c r="F103" s="8" t="str">
        <f>IF($A103="","",SUMIFS(Movimientos!$D:$D,Movimientos!$B:$B,$A103,Movimientos!$C:$C,"Entrada"))</f>
        <v/>
      </c>
      <c r="G103" s="8" t="str">
        <f>IF($A103="","",SUMIFS(Movimientos!$D:$D,Movimientos!$B:$B,$A103,Movimientos!$C:$C,"Salida"))</f>
        <v/>
      </c>
      <c r="H103" s="8" t="str">
        <f t="shared" si="9"/>
        <v/>
      </c>
      <c r="I103" s="6"/>
      <c r="J103" s="12" t="str">
        <f t="shared" si="10"/>
        <v/>
      </c>
      <c r="K103" s="4"/>
      <c r="L103" s="7" t="str">
        <f t="shared" si="11"/>
        <v/>
      </c>
    </row>
    <row r="104" spans="1:12" x14ac:dyDescent="0.3">
      <c r="A104" s="3"/>
      <c r="B104" s="3"/>
      <c r="C104" s="3"/>
      <c r="D104" s="3"/>
      <c r="E104" s="6"/>
      <c r="F104" s="8" t="str">
        <f>IF($A104="","",SUMIFS(Movimientos!$D:$D,Movimientos!$B:$B,$A104,Movimientos!$C:$C,"Entrada"))</f>
        <v/>
      </c>
      <c r="G104" s="8" t="str">
        <f>IF($A104="","",SUMIFS(Movimientos!$D:$D,Movimientos!$B:$B,$A104,Movimientos!$C:$C,"Salida"))</f>
        <v/>
      </c>
      <c r="H104" s="8" t="str">
        <f t="shared" si="9"/>
        <v/>
      </c>
      <c r="I104" s="6"/>
      <c r="J104" s="12" t="str">
        <f t="shared" si="10"/>
        <v/>
      </c>
      <c r="K104" s="4"/>
      <c r="L104" s="7" t="str">
        <f t="shared" si="11"/>
        <v/>
      </c>
    </row>
    <row r="105" spans="1:12" x14ac:dyDescent="0.3">
      <c r="A105" s="3"/>
      <c r="B105" s="3"/>
      <c r="C105" s="3"/>
      <c r="D105" s="3"/>
      <c r="E105" s="6"/>
      <c r="F105" s="8" t="str">
        <f>IF($A105="","",SUMIFS(Movimientos!$D:$D,Movimientos!$B:$B,$A105,Movimientos!$C:$C,"Entrada"))</f>
        <v/>
      </c>
      <c r="G105" s="8" t="str">
        <f>IF($A105="","",SUMIFS(Movimientos!$D:$D,Movimientos!$B:$B,$A105,Movimientos!$C:$C,"Salida"))</f>
        <v/>
      </c>
      <c r="H105" s="8" t="str">
        <f t="shared" si="9"/>
        <v/>
      </c>
      <c r="I105" s="6"/>
      <c r="J105" s="12" t="str">
        <f t="shared" si="10"/>
        <v/>
      </c>
      <c r="K105" s="4"/>
      <c r="L105" s="7" t="str">
        <f t="shared" si="11"/>
        <v/>
      </c>
    </row>
    <row r="106" spans="1:12" x14ac:dyDescent="0.3">
      <c r="A106" s="3"/>
      <c r="B106" s="3"/>
      <c r="C106" s="3"/>
      <c r="D106" s="3"/>
      <c r="E106" s="6"/>
      <c r="F106" s="8" t="str">
        <f>IF($A106="","",SUMIFS(Movimientos!$D:$D,Movimientos!$B:$B,$A106,Movimientos!$C:$C,"Entrada"))</f>
        <v/>
      </c>
      <c r="G106" s="8" t="str">
        <f>IF($A106="","",SUMIFS(Movimientos!$D:$D,Movimientos!$B:$B,$A106,Movimientos!$C:$C,"Salida"))</f>
        <v/>
      </c>
      <c r="H106" s="8" t="str">
        <f t="shared" si="9"/>
        <v/>
      </c>
      <c r="I106" s="6"/>
      <c r="J106" s="12" t="str">
        <f t="shared" si="10"/>
        <v/>
      </c>
      <c r="K106" s="4"/>
      <c r="L106" s="7" t="str">
        <f t="shared" si="11"/>
        <v/>
      </c>
    </row>
    <row r="107" spans="1:12" x14ac:dyDescent="0.3">
      <c r="A107" s="3"/>
      <c r="B107" s="3"/>
      <c r="C107" s="3"/>
      <c r="D107" s="3"/>
      <c r="E107" s="6"/>
      <c r="F107" s="8" t="str">
        <f>IF($A107="","",SUMIFS(Movimientos!$D:$D,Movimientos!$B:$B,$A107,Movimientos!$C:$C,"Entrada"))</f>
        <v/>
      </c>
      <c r="G107" s="8" t="str">
        <f>IF($A107="","",SUMIFS(Movimientos!$D:$D,Movimientos!$B:$B,$A107,Movimientos!$C:$C,"Salida"))</f>
        <v/>
      </c>
      <c r="H107" s="8" t="str">
        <f t="shared" si="9"/>
        <v/>
      </c>
      <c r="I107" s="6"/>
      <c r="J107" s="12" t="str">
        <f t="shared" si="10"/>
        <v/>
      </c>
      <c r="K107" s="4"/>
      <c r="L107" s="7" t="str">
        <f t="shared" si="11"/>
        <v/>
      </c>
    </row>
    <row r="108" spans="1:12" x14ac:dyDescent="0.3">
      <c r="A108" s="3"/>
      <c r="B108" s="3"/>
      <c r="C108" s="3"/>
      <c r="D108" s="3"/>
      <c r="E108" s="6"/>
      <c r="F108" s="8" t="str">
        <f>IF($A108="","",SUMIFS(Movimientos!$D:$D,Movimientos!$B:$B,$A108,Movimientos!$C:$C,"Entrada"))</f>
        <v/>
      </c>
      <c r="G108" s="8" t="str">
        <f>IF($A108="","",SUMIFS(Movimientos!$D:$D,Movimientos!$B:$B,$A108,Movimientos!$C:$C,"Salida"))</f>
        <v/>
      </c>
      <c r="H108" s="8" t="str">
        <f t="shared" si="9"/>
        <v/>
      </c>
      <c r="I108" s="6"/>
      <c r="J108" s="12" t="str">
        <f t="shared" si="10"/>
        <v/>
      </c>
      <c r="K108" s="4"/>
      <c r="L108" s="7" t="str">
        <f t="shared" si="11"/>
        <v/>
      </c>
    </row>
    <row r="109" spans="1:12" x14ac:dyDescent="0.3">
      <c r="A109" s="3"/>
      <c r="B109" s="3"/>
      <c r="C109" s="3"/>
      <c r="D109" s="3"/>
      <c r="E109" s="6"/>
      <c r="F109" s="8" t="str">
        <f>IF($A109="","",SUMIFS(Movimientos!$D:$D,Movimientos!$B:$B,$A109,Movimientos!$C:$C,"Entrada"))</f>
        <v/>
      </c>
      <c r="G109" s="8" t="str">
        <f>IF($A109="","",SUMIFS(Movimientos!$D:$D,Movimientos!$B:$B,$A109,Movimientos!$C:$C,"Salida"))</f>
        <v/>
      </c>
      <c r="H109" s="8" t="str">
        <f t="shared" si="9"/>
        <v/>
      </c>
      <c r="I109" s="6"/>
      <c r="J109" s="12" t="str">
        <f t="shared" si="10"/>
        <v/>
      </c>
      <c r="K109" s="4"/>
      <c r="L109" s="7" t="str">
        <f t="shared" si="11"/>
        <v/>
      </c>
    </row>
    <row r="110" spans="1:12" x14ac:dyDescent="0.3">
      <c r="A110" s="3"/>
      <c r="B110" s="3"/>
      <c r="C110" s="3"/>
      <c r="D110" s="3"/>
      <c r="E110" s="6"/>
      <c r="F110" s="8" t="str">
        <f>IF($A110="","",SUMIFS(Movimientos!$D:$D,Movimientos!$B:$B,$A110,Movimientos!$C:$C,"Entrada"))</f>
        <v/>
      </c>
      <c r="G110" s="8" t="str">
        <f>IF($A110="","",SUMIFS(Movimientos!$D:$D,Movimientos!$B:$B,$A110,Movimientos!$C:$C,"Salida"))</f>
        <v/>
      </c>
      <c r="H110" s="8" t="str">
        <f t="shared" si="9"/>
        <v/>
      </c>
      <c r="I110" s="6"/>
      <c r="J110" s="12" t="str">
        <f t="shared" si="10"/>
        <v/>
      </c>
      <c r="K110" s="4"/>
      <c r="L110" s="7" t="str">
        <f t="shared" si="11"/>
        <v/>
      </c>
    </row>
    <row r="111" spans="1:12" x14ac:dyDescent="0.3">
      <c r="A111" s="3"/>
      <c r="B111" s="3"/>
      <c r="C111" s="3"/>
      <c r="D111" s="3"/>
      <c r="E111" s="6"/>
      <c r="F111" s="8" t="str">
        <f>IF($A111="","",SUMIFS(Movimientos!$D:$D,Movimientos!$B:$B,$A111,Movimientos!$C:$C,"Entrada"))</f>
        <v/>
      </c>
      <c r="G111" s="8" t="str">
        <f>IF($A111="","",SUMIFS(Movimientos!$D:$D,Movimientos!$B:$B,$A111,Movimientos!$C:$C,"Salida"))</f>
        <v/>
      </c>
      <c r="H111" s="8" t="str">
        <f t="shared" si="9"/>
        <v/>
      </c>
      <c r="I111" s="6"/>
      <c r="J111" s="12" t="str">
        <f t="shared" si="10"/>
        <v/>
      </c>
      <c r="K111" s="4"/>
      <c r="L111" s="7" t="str">
        <f t="shared" si="11"/>
        <v/>
      </c>
    </row>
    <row r="112" spans="1:12" x14ac:dyDescent="0.3">
      <c r="A112" s="3"/>
      <c r="B112" s="3"/>
      <c r="C112" s="3"/>
      <c r="D112" s="3"/>
      <c r="E112" s="6"/>
      <c r="F112" s="8" t="str">
        <f>IF($A112="","",SUMIFS(Movimientos!$D:$D,Movimientos!$B:$B,$A112,Movimientos!$C:$C,"Entrada"))</f>
        <v/>
      </c>
      <c r="G112" s="8" t="str">
        <f>IF($A112="","",SUMIFS(Movimientos!$D:$D,Movimientos!$B:$B,$A112,Movimientos!$C:$C,"Salida"))</f>
        <v/>
      </c>
      <c r="H112" s="8" t="str">
        <f t="shared" si="9"/>
        <v/>
      </c>
      <c r="I112" s="6"/>
      <c r="J112" s="12" t="str">
        <f t="shared" si="10"/>
        <v/>
      </c>
      <c r="K112" s="4"/>
      <c r="L112" s="7" t="str">
        <f t="shared" si="11"/>
        <v/>
      </c>
    </row>
    <row r="113" spans="1:12" x14ac:dyDescent="0.3">
      <c r="A113" s="3"/>
      <c r="B113" s="3"/>
      <c r="C113" s="3"/>
      <c r="D113" s="3"/>
      <c r="E113" s="6"/>
      <c r="F113" s="8" t="str">
        <f>IF($A113="","",SUMIFS(Movimientos!$D:$D,Movimientos!$B:$B,$A113,Movimientos!$C:$C,"Entrada"))</f>
        <v/>
      </c>
      <c r="G113" s="8" t="str">
        <f>IF($A113="","",SUMIFS(Movimientos!$D:$D,Movimientos!$B:$B,$A113,Movimientos!$C:$C,"Salida"))</f>
        <v/>
      </c>
      <c r="H113" s="8" t="str">
        <f t="shared" si="9"/>
        <v/>
      </c>
      <c r="I113" s="6"/>
      <c r="J113" s="12" t="str">
        <f t="shared" si="10"/>
        <v/>
      </c>
      <c r="K113" s="4"/>
      <c r="L113" s="7" t="str">
        <f t="shared" si="11"/>
        <v/>
      </c>
    </row>
    <row r="114" spans="1:12" x14ac:dyDescent="0.3">
      <c r="A114" s="3"/>
      <c r="B114" s="3"/>
      <c r="C114" s="3"/>
      <c r="D114" s="3"/>
      <c r="E114" s="6"/>
      <c r="F114" s="8" t="str">
        <f>IF($A114="","",SUMIFS(Movimientos!$D:$D,Movimientos!$B:$B,$A114,Movimientos!$C:$C,"Entrada"))</f>
        <v/>
      </c>
      <c r="G114" s="8" t="str">
        <f>IF($A114="","",SUMIFS(Movimientos!$D:$D,Movimientos!$B:$B,$A114,Movimientos!$C:$C,"Salida"))</f>
        <v/>
      </c>
      <c r="H114" s="8" t="str">
        <f t="shared" si="9"/>
        <v/>
      </c>
      <c r="I114" s="6"/>
      <c r="J114" s="12" t="str">
        <f t="shared" si="10"/>
        <v/>
      </c>
      <c r="K114" s="4"/>
      <c r="L114" s="7" t="str">
        <f t="shared" si="11"/>
        <v/>
      </c>
    </row>
    <row r="115" spans="1:12" x14ac:dyDescent="0.3">
      <c r="A115" s="3"/>
      <c r="B115" s="3"/>
      <c r="C115" s="3"/>
      <c r="D115" s="3"/>
      <c r="E115" s="6"/>
      <c r="F115" s="8" t="str">
        <f>IF($A115="","",SUMIFS(Movimientos!$D:$D,Movimientos!$B:$B,$A115,Movimientos!$C:$C,"Entrada"))</f>
        <v/>
      </c>
      <c r="G115" s="8" t="str">
        <f>IF($A115="","",SUMIFS(Movimientos!$D:$D,Movimientos!$B:$B,$A115,Movimientos!$C:$C,"Salida"))</f>
        <v/>
      </c>
      <c r="H115" s="8" t="str">
        <f t="shared" si="9"/>
        <v/>
      </c>
      <c r="I115" s="6"/>
      <c r="J115" s="12" t="str">
        <f t="shared" si="10"/>
        <v/>
      </c>
      <c r="K115" s="4"/>
      <c r="L115" s="7" t="str">
        <f t="shared" si="11"/>
        <v/>
      </c>
    </row>
    <row r="116" spans="1:12" x14ac:dyDescent="0.3">
      <c r="A116" s="3"/>
      <c r="B116" s="3"/>
      <c r="C116" s="3"/>
      <c r="D116" s="3"/>
      <c r="E116" s="6"/>
      <c r="F116" s="8" t="str">
        <f>IF($A116="","",SUMIFS(Movimientos!$D:$D,Movimientos!$B:$B,$A116,Movimientos!$C:$C,"Entrada"))</f>
        <v/>
      </c>
      <c r="G116" s="8" t="str">
        <f>IF($A116="","",SUMIFS(Movimientos!$D:$D,Movimientos!$B:$B,$A116,Movimientos!$C:$C,"Salida"))</f>
        <v/>
      </c>
      <c r="H116" s="8" t="str">
        <f t="shared" si="9"/>
        <v/>
      </c>
      <c r="I116" s="6"/>
      <c r="J116" s="12" t="str">
        <f t="shared" si="10"/>
        <v/>
      </c>
      <c r="K116" s="4"/>
      <c r="L116" s="7" t="str">
        <f t="shared" si="11"/>
        <v/>
      </c>
    </row>
    <row r="117" spans="1:12" x14ac:dyDescent="0.3">
      <c r="A117" s="3"/>
      <c r="B117" s="3"/>
      <c r="C117" s="3"/>
      <c r="D117" s="3"/>
      <c r="E117" s="6"/>
      <c r="F117" s="8" t="str">
        <f>IF($A117="","",SUMIFS(Movimientos!$D:$D,Movimientos!$B:$B,$A117,Movimientos!$C:$C,"Entrada"))</f>
        <v/>
      </c>
      <c r="G117" s="8" t="str">
        <f>IF($A117="","",SUMIFS(Movimientos!$D:$D,Movimientos!$B:$B,$A117,Movimientos!$C:$C,"Salida"))</f>
        <v/>
      </c>
      <c r="H117" s="8" t="str">
        <f t="shared" si="9"/>
        <v/>
      </c>
      <c r="I117" s="6"/>
      <c r="J117" s="12" t="str">
        <f t="shared" si="10"/>
        <v/>
      </c>
      <c r="K117" s="4"/>
      <c r="L117" s="7" t="str">
        <f t="shared" si="11"/>
        <v/>
      </c>
    </row>
    <row r="118" spans="1:12" x14ac:dyDescent="0.3">
      <c r="A118" s="3"/>
      <c r="B118" s="3"/>
      <c r="C118" s="3"/>
      <c r="D118" s="3"/>
      <c r="E118" s="6"/>
      <c r="F118" s="8" t="str">
        <f>IF($A118="","",SUMIFS(Movimientos!$D:$D,Movimientos!$B:$B,$A118,Movimientos!$C:$C,"Entrada"))</f>
        <v/>
      </c>
      <c r="G118" s="8" t="str">
        <f>IF($A118="","",SUMIFS(Movimientos!$D:$D,Movimientos!$B:$B,$A118,Movimientos!$C:$C,"Salida"))</f>
        <v/>
      </c>
      <c r="H118" s="8" t="str">
        <f t="shared" si="9"/>
        <v/>
      </c>
      <c r="I118" s="6"/>
      <c r="J118" s="12" t="str">
        <f t="shared" si="10"/>
        <v/>
      </c>
      <c r="K118" s="4"/>
      <c r="L118" s="7" t="str">
        <f t="shared" si="11"/>
        <v/>
      </c>
    </row>
    <row r="119" spans="1:12" x14ac:dyDescent="0.3">
      <c r="A119" s="3"/>
      <c r="B119" s="3"/>
      <c r="C119" s="3"/>
      <c r="D119" s="3"/>
      <c r="E119" s="6"/>
      <c r="F119" s="8" t="str">
        <f>IF($A119="","",SUMIFS(Movimientos!$D:$D,Movimientos!$B:$B,$A119,Movimientos!$C:$C,"Entrada"))</f>
        <v/>
      </c>
      <c r="G119" s="8" t="str">
        <f>IF($A119="","",SUMIFS(Movimientos!$D:$D,Movimientos!$B:$B,$A119,Movimientos!$C:$C,"Salida"))</f>
        <v/>
      </c>
      <c r="H119" s="8" t="str">
        <f t="shared" si="9"/>
        <v/>
      </c>
      <c r="I119" s="6"/>
      <c r="J119" s="12" t="str">
        <f t="shared" si="10"/>
        <v/>
      </c>
      <c r="K119" s="4"/>
      <c r="L119" s="7" t="str">
        <f t="shared" si="11"/>
        <v/>
      </c>
    </row>
    <row r="120" spans="1:12" x14ac:dyDescent="0.3">
      <c r="A120" s="3"/>
      <c r="B120" s="3"/>
      <c r="C120" s="3"/>
      <c r="D120" s="3"/>
      <c r="E120" s="6"/>
      <c r="F120" s="8" t="str">
        <f>IF($A120="","",SUMIFS(Movimientos!$D:$D,Movimientos!$B:$B,$A120,Movimientos!$C:$C,"Entrada"))</f>
        <v/>
      </c>
      <c r="G120" s="8" t="str">
        <f>IF($A120="","",SUMIFS(Movimientos!$D:$D,Movimientos!$B:$B,$A120,Movimientos!$C:$C,"Salida"))</f>
        <v/>
      </c>
      <c r="H120" s="8" t="str">
        <f t="shared" si="9"/>
        <v/>
      </c>
      <c r="I120" s="6"/>
      <c r="J120" s="12" t="str">
        <f t="shared" si="10"/>
        <v/>
      </c>
      <c r="K120" s="4"/>
      <c r="L120" s="7" t="str">
        <f t="shared" si="11"/>
        <v/>
      </c>
    </row>
    <row r="121" spans="1:12" x14ac:dyDescent="0.3">
      <c r="A121" s="3"/>
      <c r="B121" s="3"/>
      <c r="C121" s="3"/>
      <c r="D121" s="3"/>
      <c r="E121" s="6"/>
      <c r="F121" s="8" t="str">
        <f>IF($A121="","",SUMIFS(Movimientos!$D:$D,Movimientos!$B:$B,$A121,Movimientos!$C:$C,"Entrada"))</f>
        <v/>
      </c>
      <c r="G121" s="8" t="str">
        <f>IF($A121="","",SUMIFS(Movimientos!$D:$D,Movimientos!$B:$B,$A121,Movimientos!$C:$C,"Salida"))</f>
        <v/>
      </c>
      <c r="H121" s="8" t="str">
        <f t="shared" si="9"/>
        <v/>
      </c>
      <c r="I121" s="6"/>
      <c r="J121" s="12" t="str">
        <f t="shared" si="10"/>
        <v/>
      </c>
      <c r="K121" s="4"/>
      <c r="L121" s="7" t="str">
        <f t="shared" si="11"/>
        <v/>
      </c>
    </row>
    <row r="122" spans="1:12" x14ac:dyDescent="0.3">
      <c r="A122" s="3"/>
      <c r="B122" s="3"/>
      <c r="C122" s="3"/>
      <c r="D122" s="3"/>
      <c r="E122" s="6"/>
      <c r="F122" s="8" t="str">
        <f>IF($A122="","",SUMIFS(Movimientos!$D:$D,Movimientos!$B:$B,$A122,Movimientos!$C:$C,"Entrada"))</f>
        <v/>
      </c>
      <c r="G122" s="8" t="str">
        <f>IF($A122="","",SUMIFS(Movimientos!$D:$D,Movimientos!$B:$B,$A122,Movimientos!$C:$C,"Salida"))</f>
        <v/>
      </c>
      <c r="H122" s="8" t="str">
        <f t="shared" si="9"/>
        <v/>
      </c>
      <c r="I122" s="6"/>
      <c r="J122" s="12" t="str">
        <f t="shared" si="10"/>
        <v/>
      </c>
      <c r="K122" s="4"/>
      <c r="L122" s="7" t="str">
        <f t="shared" si="11"/>
        <v/>
      </c>
    </row>
    <row r="123" spans="1:12" x14ac:dyDescent="0.3">
      <c r="A123" s="3"/>
      <c r="B123" s="3"/>
      <c r="C123" s="3"/>
      <c r="D123" s="3"/>
      <c r="E123" s="6"/>
      <c r="F123" s="8" t="str">
        <f>IF($A123="","",SUMIFS(Movimientos!$D:$D,Movimientos!$B:$B,$A123,Movimientos!$C:$C,"Entrada"))</f>
        <v/>
      </c>
      <c r="G123" s="8" t="str">
        <f>IF($A123="","",SUMIFS(Movimientos!$D:$D,Movimientos!$B:$B,$A123,Movimientos!$C:$C,"Salida"))</f>
        <v/>
      </c>
      <c r="H123" s="8" t="str">
        <f t="shared" si="9"/>
        <v/>
      </c>
      <c r="I123" s="6"/>
      <c r="J123" s="12" t="str">
        <f t="shared" si="10"/>
        <v/>
      </c>
      <c r="K123" s="4"/>
      <c r="L123" s="7" t="str">
        <f t="shared" si="11"/>
        <v/>
      </c>
    </row>
    <row r="124" spans="1:12" x14ac:dyDescent="0.3">
      <c r="A124" s="3"/>
      <c r="B124" s="3"/>
      <c r="C124" s="3"/>
      <c r="D124" s="3"/>
      <c r="E124" s="6"/>
      <c r="F124" s="8" t="str">
        <f>IF($A124="","",SUMIFS(Movimientos!$D:$D,Movimientos!$B:$B,$A124,Movimientos!$C:$C,"Entrada"))</f>
        <v/>
      </c>
      <c r="G124" s="8" t="str">
        <f>IF($A124="","",SUMIFS(Movimientos!$D:$D,Movimientos!$B:$B,$A124,Movimientos!$C:$C,"Salida"))</f>
        <v/>
      </c>
      <c r="H124" s="8" t="str">
        <f t="shared" si="9"/>
        <v/>
      </c>
      <c r="I124" s="6"/>
      <c r="J124" s="12" t="str">
        <f t="shared" si="10"/>
        <v/>
      </c>
      <c r="K124" s="4"/>
      <c r="L124" s="7" t="str">
        <f t="shared" si="11"/>
        <v/>
      </c>
    </row>
    <row r="125" spans="1:12" x14ac:dyDescent="0.3">
      <c r="A125" s="3"/>
      <c r="B125" s="3"/>
      <c r="C125" s="3"/>
      <c r="D125" s="3"/>
      <c r="E125" s="6"/>
      <c r="F125" s="8" t="str">
        <f>IF($A125="","",SUMIFS(Movimientos!$D:$D,Movimientos!$B:$B,$A125,Movimientos!$C:$C,"Entrada"))</f>
        <v/>
      </c>
      <c r="G125" s="8" t="str">
        <f>IF($A125="","",SUMIFS(Movimientos!$D:$D,Movimientos!$B:$B,$A125,Movimientos!$C:$C,"Salida"))</f>
        <v/>
      </c>
      <c r="H125" s="8" t="str">
        <f t="shared" si="9"/>
        <v/>
      </c>
      <c r="I125" s="6"/>
      <c r="J125" s="12" t="str">
        <f t="shared" si="10"/>
        <v/>
      </c>
      <c r="K125" s="4"/>
      <c r="L125" s="7" t="str">
        <f t="shared" si="11"/>
        <v/>
      </c>
    </row>
    <row r="126" spans="1:12" x14ac:dyDescent="0.3">
      <c r="A126" s="3"/>
      <c r="B126" s="3"/>
      <c r="C126" s="3"/>
      <c r="D126" s="3"/>
      <c r="E126" s="6"/>
      <c r="F126" s="8" t="str">
        <f>IF($A126="","",SUMIFS(Movimientos!$D:$D,Movimientos!$B:$B,$A126,Movimientos!$C:$C,"Entrada"))</f>
        <v/>
      </c>
      <c r="G126" s="8" t="str">
        <f>IF($A126="","",SUMIFS(Movimientos!$D:$D,Movimientos!$B:$B,$A126,Movimientos!$C:$C,"Salida"))</f>
        <v/>
      </c>
      <c r="H126" s="8" t="str">
        <f t="shared" si="9"/>
        <v/>
      </c>
      <c r="I126" s="6"/>
      <c r="J126" s="12" t="str">
        <f t="shared" si="10"/>
        <v/>
      </c>
      <c r="K126" s="4"/>
      <c r="L126" s="7" t="str">
        <f t="shared" si="11"/>
        <v/>
      </c>
    </row>
    <row r="127" spans="1:12" x14ac:dyDescent="0.3">
      <c r="A127" s="3"/>
      <c r="B127" s="3"/>
      <c r="C127" s="3"/>
      <c r="D127" s="3"/>
      <c r="E127" s="6"/>
      <c r="F127" s="8" t="str">
        <f>IF($A127="","",SUMIFS(Movimientos!$D:$D,Movimientos!$B:$B,$A127,Movimientos!$C:$C,"Entrada"))</f>
        <v/>
      </c>
      <c r="G127" s="8" t="str">
        <f>IF($A127="","",SUMIFS(Movimientos!$D:$D,Movimientos!$B:$B,$A127,Movimientos!$C:$C,"Salida"))</f>
        <v/>
      </c>
      <c r="H127" s="8" t="str">
        <f t="shared" si="9"/>
        <v/>
      </c>
      <c r="I127" s="6"/>
      <c r="J127" s="12" t="str">
        <f t="shared" si="10"/>
        <v/>
      </c>
      <c r="K127" s="4"/>
      <c r="L127" s="7" t="str">
        <f t="shared" si="11"/>
        <v/>
      </c>
    </row>
    <row r="128" spans="1:12" x14ac:dyDescent="0.3">
      <c r="A128" s="3"/>
      <c r="B128" s="3"/>
      <c r="C128" s="3"/>
      <c r="D128" s="3"/>
      <c r="E128" s="6"/>
      <c r="F128" s="8" t="str">
        <f>IF($A128="","",SUMIFS(Movimientos!$D:$D,Movimientos!$B:$B,$A128,Movimientos!$C:$C,"Entrada"))</f>
        <v/>
      </c>
      <c r="G128" s="8" t="str">
        <f>IF($A128="","",SUMIFS(Movimientos!$D:$D,Movimientos!$B:$B,$A128,Movimientos!$C:$C,"Salida"))</f>
        <v/>
      </c>
      <c r="H128" s="8" t="str">
        <f t="shared" si="9"/>
        <v/>
      </c>
      <c r="I128" s="6"/>
      <c r="J128" s="12" t="str">
        <f t="shared" si="10"/>
        <v/>
      </c>
      <c r="K128" s="4"/>
      <c r="L128" s="7" t="str">
        <f t="shared" si="11"/>
        <v/>
      </c>
    </row>
    <row r="129" spans="1:12" x14ac:dyDescent="0.3">
      <c r="A129" s="3"/>
      <c r="B129" s="3"/>
      <c r="C129" s="3"/>
      <c r="D129" s="3"/>
      <c r="E129" s="6"/>
      <c r="F129" s="8" t="str">
        <f>IF($A129="","",SUMIFS(Movimientos!$D:$D,Movimientos!$B:$B,$A129,Movimientos!$C:$C,"Entrada"))</f>
        <v/>
      </c>
      <c r="G129" s="8" t="str">
        <f>IF($A129="","",SUMIFS(Movimientos!$D:$D,Movimientos!$B:$B,$A129,Movimientos!$C:$C,"Salida"))</f>
        <v/>
      </c>
      <c r="H129" s="8" t="str">
        <f t="shared" si="9"/>
        <v/>
      </c>
      <c r="I129" s="6"/>
      <c r="J129" s="12" t="str">
        <f t="shared" si="10"/>
        <v/>
      </c>
      <c r="K129" s="4"/>
      <c r="L129" s="7" t="str">
        <f t="shared" si="11"/>
        <v/>
      </c>
    </row>
    <row r="130" spans="1:12" x14ac:dyDescent="0.3">
      <c r="A130" s="3"/>
      <c r="B130" s="3"/>
      <c r="C130" s="3"/>
      <c r="D130" s="3"/>
      <c r="E130" s="6"/>
      <c r="F130" s="8" t="str">
        <f>IF($A130="","",SUMIFS(Movimientos!$D:$D,Movimientos!$B:$B,$A130,Movimientos!$C:$C,"Entrada"))</f>
        <v/>
      </c>
      <c r="G130" s="8" t="str">
        <f>IF($A130="","",SUMIFS(Movimientos!$D:$D,Movimientos!$B:$B,$A130,Movimientos!$C:$C,"Salida"))</f>
        <v/>
      </c>
      <c r="H130" s="8" t="str">
        <f t="shared" si="9"/>
        <v/>
      </c>
      <c r="I130" s="6"/>
      <c r="J130" s="12" t="str">
        <f t="shared" si="10"/>
        <v/>
      </c>
      <c r="K130" s="4"/>
      <c r="L130" s="7" t="str">
        <f t="shared" si="11"/>
        <v/>
      </c>
    </row>
    <row r="131" spans="1:12" x14ac:dyDescent="0.3">
      <c r="A131" s="3"/>
      <c r="B131" s="3"/>
      <c r="C131" s="3"/>
      <c r="D131" s="3"/>
      <c r="E131" s="6"/>
      <c r="F131" s="8" t="str">
        <f>IF($A131="","",SUMIFS(Movimientos!$D:$D,Movimientos!$B:$B,$A131,Movimientos!$C:$C,"Entrada"))</f>
        <v/>
      </c>
      <c r="G131" s="8" t="str">
        <f>IF($A131="","",SUMIFS(Movimientos!$D:$D,Movimientos!$B:$B,$A131,Movimientos!$C:$C,"Salida"))</f>
        <v/>
      </c>
      <c r="H131" s="8" t="str">
        <f t="shared" si="9"/>
        <v/>
      </c>
      <c r="I131" s="6"/>
      <c r="J131" s="12" t="str">
        <f t="shared" si="10"/>
        <v/>
      </c>
      <c r="K131" s="4"/>
      <c r="L131" s="7" t="str">
        <f t="shared" si="11"/>
        <v/>
      </c>
    </row>
    <row r="132" spans="1:12" x14ac:dyDescent="0.3">
      <c r="A132" s="3"/>
      <c r="B132" s="3"/>
      <c r="C132" s="3"/>
      <c r="D132" s="3"/>
      <c r="E132" s="6"/>
      <c r="F132" s="8" t="str">
        <f>IF($A132="","",SUMIFS(Movimientos!$D:$D,Movimientos!$B:$B,$A132,Movimientos!$C:$C,"Entrada"))</f>
        <v/>
      </c>
      <c r="G132" s="8" t="str">
        <f>IF($A132="","",SUMIFS(Movimientos!$D:$D,Movimientos!$B:$B,$A132,Movimientos!$C:$C,"Salida"))</f>
        <v/>
      </c>
      <c r="H132" s="8" t="str">
        <f t="shared" si="9"/>
        <v/>
      </c>
      <c r="I132" s="6"/>
      <c r="J132" s="12" t="str">
        <f t="shared" si="10"/>
        <v/>
      </c>
      <c r="K132" s="4"/>
      <c r="L132" s="7" t="str">
        <f t="shared" si="11"/>
        <v/>
      </c>
    </row>
    <row r="133" spans="1:12" x14ac:dyDescent="0.3">
      <c r="A133" s="3"/>
      <c r="B133" s="3"/>
      <c r="C133" s="3"/>
      <c r="D133" s="3"/>
      <c r="E133" s="6"/>
      <c r="F133" s="8" t="str">
        <f>IF($A133="","",SUMIFS(Movimientos!$D:$D,Movimientos!$B:$B,$A133,Movimientos!$C:$C,"Entrada"))</f>
        <v/>
      </c>
      <c r="G133" s="8" t="str">
        <f>IF($A133="","",SUMIFS(Movimientos!$D:$D,Movimientos!$B:$B,$A133,Movimientos!$C:$C,"Salida"))</f>
        <v/>
      </c>
      <c r="H133" s="8" t="str">
        <f t="shared" ref="H133:H164" si="12">IF($A133="","",N(E133)+F133-G133)</f>
        <v/>
      </c>
      <c r="I133" s="6"/>
      <c r="J133" s="12" t="str">
        <f t="shared" ref="J133:J164" si="13">IF(OR($A133="",I133=""),"",IF(H133&lt;=I133,"Reponer","OK"))</f>
        <v/>
      </c>
      <c r="K133" s="4"/>
      <c r="L133" s="7" t="str">
        <f t="shared" ref="L133:L164" si="14">IF(OR($A133="",K133=""),"",H133*K133)</f>
        <v/>
      </c>
    </row>
    <row r="134" spans="1:12" x14ac:dyDescent="0.3">
      <c r="A134" s="3"/>
      <c r="B134" s="3"/>
      <c r="C134" s="3"/>
      <c r="D134" s="3"/>
      <c r="E134" s="6"/>
      <c r="F134" s="8" t="str">
        <f>IF($A134="","",SUMIFS(Movimientos!$D:$D,Movimientos!$B:$B,$A134,Movimientos!$C:$C,"Entrada"))</f>
        <v/>
      </c>
      <c r="G134" s="8" t="str">
        <f>IF($A134="","",SUMIFS(Movimientos!$D:$D,Movimientos!$B:$B,$A134,Movimientos!$C:$C,"Salida"))</f>
        <v/>
      </c>
      <c r="H134" s="8" t="str">
        <f t="shared" si="12"/>
        <v/>
      </c>
      <c r="I134" s="6"/>
      <c r="J134" s="12" t="str">
        <f t="shared" si="13"/>
        <v/>
      </c>
      <c r="K134" s="4"/>
      <c r="L134" s="7" t="str">
        <f t="shared" si="14"/>
        <v/>
      </c>
    </row>
    <row r="135" spans="1:12" x14ac:dyDescent="0.3">
      <c r="A135" s="3"/>
      <c r="B135" s="3"/>
      <c r="C135" s="3"/>
      <c r="D135" s="3"/>
      <c r="E135" s="6"/>
      <c r="F135" s="8" t="str">
        <f>IF($A135="","",SUMIFS(Movimientos!$D:$D,Movimientos!$B:$B,$A135,Movimientos!$C:$C,"Entrada"))</f>
        <v/>
      </c>
      <c r="G135" s="8" t="str">
        <f>IF($A135="","",SUMIFS(Movimientos!$D:$D,Movimientos!$B:$B,$A135,Movimientos!$C:$C,"Salida"))</f>
        <v/>
      </c>
      <c r="H135" s="8" t="str">
        <f t="shared" si="12"/>
        <v/>
      </c>
      <c r="I135" s="6"/>
      <c r="J135" s="12" t="str">
        <f t="shared" si="13"/>
        <v/>
      </c>
      <c r="K135" s="4"/>
      <c r="L135" s="7" t="str">
        <f t="shared" si="14"/>
        <v/>
      </c>
    </row>
    <row r="136" spans="1:12" x14ac:dyDescent="0.3">
      <c r="A136" s="3"/>
      <c r="B136" s="3"/>
      <c r="C136" s="3"/>
      <c r="D136" s="3"/>
      <c r="E136" s="6"/>
      <c r="F136" s="8" t="str">
        <f>IF($A136="","",SUMIFS(Movimientos!$D:$D,Movimientos!$B:$B,$A136,Movimientos!$C:$C,"Entrada"))</f>
        <v/>
      </c>
      <c r="G136" s="8" t="str">
        <f>IF($A136="","",SUMIFS(Movimientos!$D:$D,Movimientos!$B:$B,$A136,Movimientos!$C:$C,"Salida"))</f>
        <v/>
      </c>
      <c r="H136" s="8" t="str">
        <f t="shared" si="12"/>
        <v/>
      </c>
      <c r="I136" s="6"/>
      <c r="J136" s="12" t="str">
        <f t="shared" si="13"/>
        <v/>
      </c>
      <c r="K136" s="4"/>
      <c r="L136" s="7" t="str">
        <f t="shared" si="14"/>
        <v/>
      </c>
    </row>
    <row r="137" spans="1:12" x14ac:dyDescent="0.3">
      <c r="A137" s="3"/>
      <c r="B137" s="3"/>
      <c r="C137" s="3"/>
      <c r="D137" s="3"/>
      <c r="E137" s="6"/>
      <c r="F137" s="8" t="str">
        <f>IF($A137="","",SUMIFS(Movimientos!$D:$D,Movimientos!$B:$B,$A137,Movimientos!$C:$C,"Entrada"))</f>
        <v/>
      </c>
      <c r="G137" s="8" t="str">
        <f>IF($A137="","",SUMIFS(Movimientos!$D:$D,Movimientos!$B:$B,$A137,Movimientos!$C:$C,"Salida"))</f>
        <v/>
      </c>
      <c r="H137" s="8" t="str">
        <f t="shared" si="12"/>
        <v/>
      </c>
      <c r="I137" s="6"/>
      <c r="J137" s="12" t="str">
        <f t="shared" si="13"/>
        <v/>
      </c>
      <c r="K137" s="4"/>
      <c r="L137" s="7" t="str">
        <f t="shared" si="14"/>
        <v/>
      </c>
    </row>
    <row r="138" spans="1:12" x14ac:dyDescent="0.3">
      <c r="A138" s="3"/>
      <c r="B138" s="3"/>
      <c r="C138" s="3"/>
      <c r="D138" s="3"/>
      <c r="E138" s="6"/>
      <c r="F138" s="8" t="str">
        <f>IF($A138="","",SUMIFS(Movimientos!$D:$D,Movimientos!$B:$B,$A138,Movimientos!$C:$C,"Entrada"))</f>
        <v/>
      </c>
      <c r="G138" s="8" t="str">
        <f>IF($A138="","",SUMIFS(Movimientos!$D:$D,Movimientos!$B:$B,$A138,Movimientos!$C:$C,"Salida"))</f>
        <v/>
      </c>
      <c r="H138" s="8" t="str">
        <f t="shared" si="12"/>
        <v/>
      </c>
      <c r="I138" s="6"/>
      <c r="J138" s="12" t="str">
        <f t="shared" si="13"/>
        <v/>
      </c>
      <c r="K138" s="4"/>
      <c r="L138" s="7" t="str">
        <f t="shared" si="14"/>
        <v/>
      </c>
    </row>
    <row r="139" spans="1:12" x14ac:dyDescent="0.3">
      <c r="A139" s="3"/>
      <c r="B139" s="3"/>
      <c r="C139" s="3"/>
      <c r="D139" s="3"/>
      <c r="E139" s="6"/>
      <c r="F139" s="8" t="str">
        <f>IF($A139="","",SUMIFS(Movimientos!$D:$D,Movimientos!$B:$B,$A139,Movimientos!$C:$C,"Entrada"))</f>
        <v/>
      </c>
      <c r="G139" s="8" t="str">
        <f>IF($A139="","",SUMIFS(Movimientos!$D:$D,Movimientos!$B:$B,$A139,Movimientos!$C:$C,"Salida"))</f>
        <v/>
      </c>
      <c r="H139" s="8" t="str">
        <f t="shared" si="12"/>
        <v/>
      </c>
      <c r="I139" s="6"/>
      <c r="J139" s="12" t="str">
        <f t="shared" si="13"/>
        <v/>
      </c>
      <c r="K139" s="4"/>
      <c r="L139" s="7" t="str">
        <f t="shared" si="14"/>
        <v/>
      </c>
    </row>
    <row r="140" spans="1:12" x14ac:dyDescent="0.3">
      <c r="A140" s="3"/>
      <c r="B140" s="3"/>
      <c r="C140" s="3"/>
      <c r="D140" s="3"/>
      <c r="E140" s="6"/>
      <c r="F140" s="8" t="str">
        <f>IF($A140="","",SUMIFS(Movimientos!$D:$D,Movimientos!$B:$B,$A140,Movimientos!$C:$C,"Entrada"))</f>
        <v/>
      </c>
      <c r="G140" s="8" t="str">
        <f>IF($A140="","",SUMIFS(Movimientos!$D:$D,Movimientos!$B:$B,$A140,Movimientos!$C:$C,"Salida"))</f>
        <v/>
      </c>
      <c r="H140" s="8" t="str">
        <f t="shared" si="12"/>
        <v/>
      </c>
      <c r="I140" s="6"/>
      <c r="J140" s="12" t="str">
        <f t="shared" si="13"/>
        <v/>
      </c>
      <c r="K140" s="4"/>
      <c r="L140" s="7" t="str">
        <f t="shared" si="14"/>
        <v/>
      </c>
    </row>
    <row r="141" spans="1:12" x14ac:dyDescent="0.3">
      <c r="A141" s="3"/>
      <c r="B141" s="3"/>
      <c r="C141" s="3"/>
      <c r="D141" s="3"/>
      <c r="E141" s="6"/>
      <c r="F141" s="8" t="str">
        <f>IF($A141="","",SUMIFS(Movimientos!$D:$D,Movimientos!$B:$B,$A141,Movimientos!$C:$C,"Entrada"))</f>
        <v/>
      </c>
      <c r="G141" s="8" t="str">
        <f>IF($A141="","",SUMIFS(Movimientos!$D:$D,Movimientos!$B:$B,$A141,Movimientos!$C:$C,"Salida"))</f>
        <v/>
      </c>
      <c r="H141" s="8" t="str">
        <f t="shared" si="12"/>
        <v/>
      </c>
      <c r="I141" s="6"/>
      <c r="J141" s="12" t="str">
        <f t="shared" si="13"/>
        <v/>
      </c>
      <c r="K141" s="4"/>
      <c r="L141" s="7" t="str">
        <f t="shared" si="14"/>
        <v/>
      </c>
    </row>
    <row r="142" spans="1:12" x14ac:dyDescent="0.3">
      <c r="A142" s="3"/>
      <c r="B142" s="3"/>
      <c r="C142" s="3"/>
      <c r="D142" s="3"/>
      <c r="E142" s="6"/>
      <c r="F142" s="8" t="str">
        <f>IF($A142="","",SUMIFS(Movimientos!$D:$D,Movimientos!$B:$B,$A142,Movimientos!$C:$C,"Entrada"))</f>
        <v/>
      </c>
      <c r="G142" s="8" t="str">
        <f>IF($A142="","",SUMIFS(Movimientos!$D:$D,Movimientos!$B:$B,$A142,Movimientos!$C:$C,"Salida"))</f>
        <v/>
      </c>
      <c r="H142" s="8" t="str">
        <f t="shared" si="12"/>
        <v/>
      </c>
      <c r="I142" s="6"/>
      <c r="J142" s="12" t="str">
        <f t="shared" si="13"/>
        <v/>
      </c>
      <c r="K142" s="4"/>
      <c r="L142" s="7" t="str">
        <f t="shared" si="14"/>
        <v/>
      </c>
    </row>
    <row r="143" spans="1:12" x14ac:dyDescent="0.3">
      <c r="A143" s="3"/>
      <c r="B143" s="3"/>
      <c r="C143" s="3"/>
      <c r="D143" s="3"/>
      <c r="E143" s="6"/>
      <c r="F143" s="8" t="str">
        <f>IF($A143="","",SUMIFS(Movimientos!$D:$D,Movimientos!$B:$B,$A143,Movimientos!$C:$C,"Entrada"))</f>
        <v/>
      </c>
      <c r="G143" s="8" t="str">
        <f>IF($A143="","",SUMIFS(Movimientos!$D:$D,Movimientos!$B:$B,$A143,Movimientos!$C:$C,"Salida"))</f>
        <v/>
      </c>
      <c r="H143" s="8" t="str">
        <f t="shared" si="12"/>
        <v/>
      </c>
      <c r="I143" s="6"/>
      <c r="J143" s="12" t="str">
        <f t="shared" si="13"/>
        <v/>
      </c>
      <c r="K143" s="4"/>
      <c r="L143" s="7" t="str">
        <f t="shared" si="14"/>
        <v/>
      </c>
    </row>
    <row r="144" spans="1:12" x14ac:dyDescent="0.3">
      <c r="A144" s="3"/>
      <c r="B144" s="3"/>
      <c r="C144" s="3"/>
      <c r="D144" s="3"/>
      <c r="E144" s="6"/>
      <c r="F144" s="8" t="str">
        <f>IF($A144="","",SUMIFS(Movimientos!$D:$D,Movimientos!$B:$B,$A144,Movimientos!$C:$C,"Entrada"))</f>
        <v/>
      </c>
      <c r="G144" s="8" t="str">
        <f>IF($A144="","",SUMIFS(Movimientos!$D:$D,Movimientos!$B:$B,$A144,Movimientos!$C:$C,"Salida"))</f>
        <v/>
      </c>
      <c r="H144" s="8" t="str">
        <f t="shared" si="12"/>
        <v/>
      </c>
      <c r="I144" s="6"/>
      <c r="J144" s="12" t="str">
        <f t="shared" si="13"/>
        <v/>
      </c>
      <c r="K144" s="4"/>
      <c r="L144" s="7" t="str">
        <f t="shared" si="14"/>
        <v/>
      </c>
    </row>
    <row r="145" spans="1:12" x14ac:dyDescent="0.3">
      <c r="A145" s="3"/>
      <c r="B145" s="3"/>
      <c r="C145" s="3"/>
      <c r="D145" s="3"/>
      <c r="E145" s="6"/>
      <c r="F145" s="8" t="str">
        <f>IF($A145="","",SUMIFS(Movimientos!$D:$D,Movimientos!$B:$B,$A145,Movimientos!$C:$C,"Entrada"))</f>
        <v/>
      </c>
      <c r="G145" s="8" t="str">
        <f>IF($A145="","",SUMIFS(Movimientos!$D:$D,Movimientos!$B:$B,$A145,Movimientos!$C:$C,"Salida"))</f>
        <v/>
      </c>
      <c r="H145" s="8" t="str">
        <f t="shared" si="12"/>
        <v/>
      </c>
      <c r="I145" s="6"/>
      <c r="J145" s="12" t="str">
        <f t="shared" si="13"/>
        <v/>
      </c>
      <c r="K145" s="4"/>
      <c r="L145" s="7" t="str">
        <f t="shared" si="14"/>
        <v/>
      </c>
    </row>
    <row r="146" spans="1:12" x14ac:dyDescent="0.3">
      <c r="A146" s="3"/>
      <c r="B146" s="3"/>
      <c r="C146" s="3"/>
      <c r="D146" s="3"/>
      <c r="E146" s="6"/>
      <c r="F146" s="8" t="str">
        <f>IF($A146="","",SUMIFS(Movimientos!$D:$D,Movimientos!$B:$B,$A146,Movimientos!$C:$C,"Entrada"))</f>
        <v/>
      </c>
      <c r="G146" s="8" t="str">
        <f>IF($A146="","",SUMIFS(Movimientos!$D:$D,Movimientos!$B:$B,$A146,Movimientos!$C:$C,"Salida"))</f>
        <v/>
      </c>
      <c r="H146" s="8" t="str">
        <f t="shared" si="12"/>
        <v/>
      </c>
      <c r="I146" s="6"/>
      <c r="J146" s="12" t="str">
        <f t="shared" si="13"/>
        <v/>
      </c>
      <c r="K146" s="4"/>
      <c r="L146" s="7" t="str">
        <f t="shared" si="14"/>
        <v/>
      </c>
    </row>
    <row r="147" spans="1:12" x14ac:dyDescent="0.3">
      <c r="A147" s="3"/>
      <c r="B147" s="3"/>
      <c r="C147" s="3"/>
      <c r="D147" s="3"/>
      <c r="E147" s="6"/>
      <c r="F147" s="8" t="str">
        <f>IF($A147="","",SUMIFS(Movimientos!$D:$D,Movimientos!$B:$B,$A147,Movimientos!$C:$C,"Entrada"))</f>
        <v/>
      </c>
      <c r="G147" s="8" t="str">
        <f>IF($A147="","",SUMIFS(Movimientos!$D:$D,Movimientos!$B:$B,$A147,Movimientos!$C:$C,"Salida"))</f>
        <v/>
      </c>
      <c r="H147" s="8" t="str">
        <f t="shared" si="12"/>
        <v/>
      </c>
      <c r="I147" s="6"/>
      <c r="J147" s="12" t="str">
        <f t="shared" si="13"/>
        <v/>
      </c>
      <c r="K147" s="4"/>
      <c r="L147" s="7" t="str">
        <f t="shared" si="14"/>
        <v/>
      </c>
    </row>
    <row r="148" spans="1:12" x14ac:dyDescent="0.3">
      <c r="A148" s="3"/>
      <c r="B148" s="3"/>
      <c r="C148" s="3"/>
      <c r="D148" s="3"/>
      <c r="E148" s="6"/>
      <c r="F148" s="8" t="str">
        <f>IF($A148="","",SUMIFS(Movimientos!$D:$D,Movimientos!$B:$B,$A148,Movimientos!$C:$C,"Entrada"))</f>
        <v/>
      </c>
      <c r="G148" s="8" t="str">
        <f>IF($A148="","",SUMIFS(Movimientos!$D:$D,Movimientos!$B:$B,$A148,Movimientos!$C:$C,"Salida"))</f>
        <v/>
      </c>
      <c r="H148" s="8" t="str">
        <f t="shared" si="12"/>
        <v/>
      </c>
      <c r="I148" s="6"/>
      <c r="J148" s="12" t="str">
        <f t="shared" si="13"/>
        <v/>
      </c>
      <c r="K148" s="4"/>
      <c r="L148" s="7" t="str">
        <f t="shared" si="14"/>
        <v/>
      </c>
    </row>
    <row r="149" spans="1:12" x14ac:dyDescent="0.3">
      <c r="A149" s="3"/>
      <c r="B149" s="3"/>
      <c r="C149" s="3"/>
      <c r="D149" s="3"/>
      <c r="E149" s="6"/>
      <c r="F149" s="8" t="str">
        <f>IF($A149="","",SUMIFS(Movimientos!$D:$D,Movimientos!$B:$B,$A149,Movimientos!$C:$C,"Entrada"))</f>
        <v/>
      </c>
      <c r="G149" s="8" t="str">
        <f>IF($A149="","",SUMIFS(Movimientos!$D:$D,Movimientos!$B:$B,$A149,Movimientos!$C:$C,"Salida"))</f>
        <v/>
      </c>
      <c r="H149" s="8" t="str">
        <f t="shared" si="12"/>
        <v/>
      </c>
      <c r="I149" s="6"/>
      <c r="J149" s="12" t="str">
        <f t="shared" si="13"/>
        <v/>
      </c>
      <c r="K149" s="4"/>
      <c r="L149" s="7" t="str">
        <f t="shared" si="14"/>
        <v/>
      </c>
    </row>
    <row r="150" spans="1:12" x14ac:dyDescent="0.3">
      <c r="A150" s="3"/>
      <c r="B150" s="3"/>
      <c r="C150" s="3"/>
      <c r="D150" s="3"/>
      <c r="E150" s="6"/>
      <c r="F150" s="8" t="str">
        <f>IF($A150="","",SUMIFS(Movimientos!$D:$D,Movimientos!$B:$B,$A150,Movimientos!$C:$C,"Entrada"))</f>
        <v/>
      </c>
      <c r="G150" s="8" t="str">
        <f>IF($A150="","",SUMIFS(Movimientos!$D:$D,Movimientos!$B:$B,$A150,Movimientos!$C:$C,"Salida"))</f>
        <v/>
      </c>
      <c r="H150" s="8" t="str">
        <f t="shared" si="12"/>
        <v/>
      </c>
      <c r="I150" s="6"/>
      <c r="J150" s="12" t="str">
        <f t="shared" si="13"/>
        <v/>
      </c>
      <c r="K150" s="4"/>
      <c r="L150" s="7" t="str">
        <f t="shared" si="14"/>
        <v/>
      </c>
    </row>
    <row r="151" spans="1:12" x14ac:dyDescent="0.3">
      <c r="A151" s="3"/>
      <c r="B151" s="3"/>
      <c r="C151" s="3"/>
      <c r="D151" s="3"/>
      <c r="E151" s="6"/>
      <c r="F151" s="8" t="str">
        <f>IF($A151="","",SUMIFS(Movimientos!$D:$D,Movimientos!$B:$B,$A151,Movimientos!$C:$C,"Entrada"))</f>
        <v/>
      </c>
      <c r="G151" s="8" t="str">
        <f>IF($A151="","",SUMIFS(Movimientos!$D:$D,Movimientos!$B:$B,$A151,Movimientos!$C:$C,"Salida"))</f>
        <v/>
      </c>
      <c r="H151" s="8" t="str">
        <f t="shared" si="12"/>
        <v/>
      </c>
      <c r="I151" s="6"/>
      <c r="J151" s="12" t="str">
        <f t="shared" si="13"/>
        <v/>
      </c>
      <c r="K151" s="4"/>
      <c r="L151" s="7" t="str">
        <f t="shared" si="14"/>
        <v/>
      </c>
    </row>
    <row r="152" spans="1:12" x14ac:dyDescent="0.3">
      <c r="A152" s="3"/>
      <c r="B152" s="3"/>
      <c r="C152" s="3"/>
      <c r="D152" s="3"/>
      <c r="E152" s="6"/>
      <c r="F152" s="8" t="str">
        <f>IF($A152="","",SUMIFS(Movimientos!$D:$D,Movimientos!$B:$B,$A152,Movimientos!$C:$C,"Entrada"))</f>
        <v/>
      </c>
      <c r="G152" s="8" t="str">
        <f>IF($A152="","",SUMIFS(Movimientos!$D:$D,Movimientos!$B:$B,$A152,Movimientos!$C:$C,"Salida"))</f>
        <v/>
      </c>
      <c r="H152" s="8" t="str">
        <f t="shared" si="12"/>
        <v/>
      </c>
      <c r="I152" s="6"/>
      <c r="J152" s="12" t="str">
        <f t="shared" si="13"/>
        <v/>
      </c>
      <c r="K152" s="4"/>
      <c r="L152" s="7" t="str">
        <f t="shared" si="14"/>
        <v/>
      </c>
    </row>
    <row r="153" spans="1:12" x14ac:dyDescent="0.3">
      <c r="A153" s="3"/>
      <c r="B153" s="3"/>
      <c r="C153" s="3"/>
      <c r="D153" s="3"/>
      <c r="E153" s="6"/>
      <c r="F153" s="8" t="str">
        <f>IF($A153="","",SUMIFS(Movimientos!$D:$D,Movimientos!$B:$B,$A153,Movimientos!$C:$C,"Entrada"))</f>
        <v/>
      </c>
      <c r="G153" s="8" t="str">
        <f>IF($A153="","",SUMIFS(Movimientos!$D:$D,Movimientos!$B:$B,$A153,Movimientos!$C:$C,"Salida"))</f>
        <v/>
      </c>
      <c r="H153" s="8" t="str">
        <f t="shared" si="12"/>
        <v/>
      </c>
      <c r="I153" s="6"/>
      <c r="J153" s="12" t="str">
        <f t="shared" si="13"/>
        <v/>
      </c>
      <c r="K153" s="4"/>
      <c r="L153" s="7" t="str">
        <f t="shared" si="14"/>
        <v/>
      </c>
    </row>
    <row r="154" spans="1:12" x14ac:dyDescent="0.3">
      <c r="A154" s="3"/>
      <c r="B154" s="3"/>
      <c r="C154" s="3"/>
      <c r="D154" s="3"/>
      <c r="E154" s="6"/>
      <c r="F154" s="8" t="str">
        <f>IF($A154="","",SUMIFS(Movimientos!$D:$D,Movimientos!$B:$B,$A154,Movimientos!$C:$C,"Entrada"))</f>
        <v/>
      </c>
      <c r="G154" s="8" t="str">
        <f>IF($A154="","",SUMIFS(Movimientos!$D:$D,Movimientos!$B:$B,$A154,Movimientos!$C:$C,"Salida"))</f>
        <v/>
      </c>
      <c r="H154" s="8" t="str">
        <f t="shared" si="12"/>
        <v/>
      </c>
      <c r="I154" s="6"/>
      <c r="J154" s="12" t="str">
        <f t="shared" si="13"/>
        <v/>
      </c>
      <c r="K154" s="4"/>
      <c r="L154" s="7" t="str">
        <f t="shared" si="14"/>
        <v/>
      </c>
    </row>
    <row r="155" spans="1:12" x14ac:dyDescent="0.3">
      <c r="A155" s="3"/>
      <c r="B155" s="3"/>
      <c r="C155" s="3"/>
      <c r="D155" s="3"/>
      <c r="E155" s="6"/>
      <c r="F155" s="8" t="str">
        <f>IF($A155="","",SUMIFS(Movimientos!$D:$D,Movimientos!$B:$B,$A155,Movimientos!$C:$C,"Entrada"))</f>
        <v/>
      </c>
      <c r="G155" s="8" t="str">
        <f>IF($A155="","",SUMIFS(Movimientos!$D:$D,Movimientos!$B:$B,$A155,Movimientos!$C:$C,"Salida"))</f>
        <v/>
      </c>
      <c r="H155" s="8" t="str">
        <f t="shared" si="12"/>
        <v/>
      </c>
      <c r="I155" s="6"/>
      <c r="J155" s="12" t="str">
        <f t="shared" si="13"/>
        <v/>
      </c>
      <c r="K155" s="4"/>
      <c r="L155" s="7" t="str">
        <f t="shared" si="14"/>
        <v/>
      </c>
    </row>
    <row r="156" spans="1:12" x14ac:dyDescent="0.3">
      <c r="A156" s="3"/>
      <c r="B156" s="3"/>
      <c r="C156" s="3"/>
      <c r="D156" s="3"/>
      <c r="E156" s="6"/>
      <c r="F156" s="8" t="str">
        <f>IF($A156="","",SUMIFS(Movimientos!$D:$D,Movimientos!$B:$B,$A156,Movimientos!$C:$C,"Entrada"))</f>
        <v/>
      </c>
      <c r="G156" s="8" t="str">
        <f>IF($A156="","",SUMIFS(Movimientos!$D:$D,Movimientos!$B:$B,$A156,Movimientos!$C:$C,"Salida"))</f>
        <v/>
      </c>
      <c r="H156" s="8" t="str">
        <f t="shared" si="12"/>
        <v/>
      </c>
      <c r="I156" s="6"/>
      <c r="J156" s="12" t="str">
        <f t="shared" si="13"/>
        <v/>
      </c>
      <c r="K156" s="4"/>
      <c r="L156" s="7" t="str">
        <f t="shared" si="14"/>
        <v/>
      </c>
    </row>
    <row r="157" spans="1:12" x14ac:dyDescent="0.3">
      <c r="A157" s="3"/>
      <c r="B157" s="3"/>
      <c r="C157" s="3"/>
      <c r="D157" s="3"/>
      <c r="E157" s="6"/>
      <c r="F157" s="8" t="str">
        <f>IF($A157="","",SUMIFS(Movimientos!$D:$D,Movimientos!$B:$B,$A157,Movimientos!$C:$C,"Entrada"))</f>
        <v/>
      </c>
      <c r="G157" s="8" t="str">
        <f>IF($A157="","",SUMIFS(Movimientos!$D:$D,Movimientos!$B:$B,$A157,Movimientos!$C:$C,"Salida"))</f>
        <v/>
      </c>
      <c r="H157" s="8" t="str">
        <f t="shared" si="12"/>
        <v/>
      </c>
      <c r="I157" s="6"/>
      <c r="J157" s="12" t="str">
        <f t="shared" si="13"/>
        <v/>
      </c>
      <c r="K157" s="4"/>
      <c r="L157" s="7" t="str">
        <f t="shared" si="14"/>
        <v/>
      </c>
    </row>
    <row r="158" spans="1:12" x14ac:dyDescent="0.3">
      <c r="A158" s="3"/>
      <c r="B158" s="3"/>
      <c r="C158" s="3"/>
      <c r="D158" s="3"/>
      <c r="E158" s="6"/>
      <c r="F158" s="8" t="str">
        <f>IF($A158="","",SUMIFS(Movimientos!$D:$D,Movimientos!$B:$B,$A158,Movimientos!$C:$C,"Entrada"))</f>
        <v/>
      </c>
      <c r="G158" s="8" t="str">
        <f>IF($A158="","",SUMIFS(Movimientos!$D:$D,Movimientos!$B:$B,$A158,Movimientos!$C:$C,"Salida"))</f>
        <v/>
      </c>
      <c r="H158" s="8" t="str">
        <f t="shared" si="12"/>
        <v/>
      </c>
      <c r="I158" s="6"/>
      <c r="J158" s="12" t="str">
        <f t="shared" si="13"/>
        <v/>
      </c>
      <c r="K158" s="4"/>
      <c r="L158" s="7" t="str">
        <f t="shared" si="14"/>
        <v/>
      </c>
    </row>
    <row r="159" spans="1:12" x14ac:dyDescent="0.3">
      <c r="A159" s="3"/>
      <c r="B159" s="3"/>
      <c r="C159" s="3"/>
      <c r="D159" s="3"/>
      <c r="E159" s="6"/>
      <c r="F159" s="8" t="str">
        <f>IF($A159="","",SUMIFS(Movimientos!$D:$D,Movimientos!$B:$B,$A159,Movimientos!$C:$C,"Entrada"))</f>
        <v/>
      </c>
      <c r="G159" s="8" t="str">
        <f>IF($A159="","",SUMIFS(Movimientos!$D:$D,Movimientos!$B:$B,$A159,Movimientos!$C:$C,"Salida"))</f>
        <v/>
      </c>
      <c r="H159" s="8" t="str">
        <f t="shared" si="12"/>
        <v/>
      </c>
      <c r="I159" s="6"/>
      <c r="J159" s="12" t="str">
        <f t="shared" si="13"/>
        <v/>
      </c>
      <c r="K159" s="4"/>
      <c r="L159" s="7" t="str">
        <f t="shared" si="14"/>
        <v/>
      </c>
    </row>
    <row r="160" spans="1:12" x14ac:dyDescent="0.3">
      <c r="A160" s="3"/>
      <c r="B160" s="3"/>
      <c r="C160" s="3"/>
      <c r="D160" s="3"/>
      <c r="E160" s="6"/>
      <c r="F160" s="8" t="str">
        <f>IF($A160="","",SUMIFS(Movimientos!$D:$D,Movimientos!$B:$B,$A160,Movimientos!$C:$C,"Entrada"))</f>
        <v/>
      </c>
      <c r="G160" s="8" t="str">
        <f>IF($A160="","",SUMIFS(Movimientos!$D:$D,Movimientos!$B:$B,$A160,Movimientos!$C:$C,"Salida"))</f>
        <v/>
      </c>
      <c r="H160" s="8" t="str">
        <f t="shared" si="12"/>
        <v/>
      </c>
      <c r="I160" s="6"/>
      <c r="J160" s="12" t="str">
        <f t="shared" si="13"/>
        <v/>
      </c>
      <c r="K160" s="4"/>
      <c r="L160" s="7" t="str">
        <f t="shared" si="14"/>
        <v/>
      </c>
    </row>
    <row r="161" spans="1:12" x14ac:dyDescent="0.3">
      <c r="A161" s="3"/>
      <c r="B161" s="3"/>
      <c r="C161" s="3"/>
      <c r="D161" s="3"/>
      <c r="E161" s="6"/>
      <c r="F161" s="8" t="str">
        <f>IF($A161="","",SUMIFS(Movimientos!$D:$D,Movimientos!$B:$B,$A161,Movimientos!$C:$C,"Entrada"))</f>
        <v/>
      </c>
      <c r="G161" s="8" t="str">
        <f>IF($A161="","",SUMIFS(Movimientos!$D:$D,Movimientos!$B:$B,$A161,Movimientos!$C:$C,"Salida"))</f>
        <v/>
      </c>
      <c r="H161" s="8" t="str">
        <f t="shared" si="12"/>
        <v/>
      </c>
      <c r="I161" s="6"/>
      <c r="J161" s="12" t="str">
        <f t="shared" si="13"/>
        <v/>
      </c>
      <c r="K161" s="4"/>
      <c r="L161" s="7" t="str">
        <f t="shared" si="14"/>
        <v/>
      </c>
    </row>
    <row r="162" spans="1:12" x14ac:dyDescent="0.3">
      <c r="A162" s="3"/>
      <c r="B162" s="3"/>
      <c r="C162" s="3"/>
      <c r="D162" s="3"/>
      <c r="E162" s="6"/>
      <c r="F162" s="8" t="str">
        <f>IF($A162="","",SUMIFS(Movimientos!$D:$D,Movimientos!$B:$B,$A162,Movimientos!$C:$C,"Entrada"))</f>
        <v/>
      </c>
      <c r="G162" s="8" t="str">
        <f>IF($A162="","",SUMIFS(Movimientos!$D:$D,Movimientos!$B:$B,$A162,Movimientos!$C:$C,"Salida"))</f>
        <v/>
      </c>
      <c r="H162" s="8" t="str">
        <f t="shared" si="12"/>
        <v/>
      </c>
      <c r="I162" s="6"/>
      <c r="J162" s="12" t="str">
        <f t="shared" si="13"/>
        <v/>
      </c>
      <c r="K162" s="4"/>
      <c r="L162" s="7" t="str">
        <f t="shared" si="14"/>
        <v/>
      </c>
    </row>
    <row r="163" spans="1:12" x14ac:dyDescent="0.3">
      <c r="A163" s="3"/>
      <c r="B163" s="3"/>
      <c r="C163" s="3"/>
      <c r="D163" s="3"/>
      <c r="E163" s="6"/>
      <c r="F163" s="8" t="str">
        <f>IF($A163="","",SUMIFS(Movimientos!$D:$D,Movimientos!$B:$B,$A163,Movimientos!$C:$C,"Entrada"))</f>
        <v/>
      </c>
      <c r="G163" s="8" t="str">
        <f>IF($A163="","",SUMIFS(Movimientos!$D:$D,Movimientos!$B:$B,$A163,Movimientos!$C:$C,"Salida"))</f>
        <v/>
      </c>
      <c r="H163" s="8" t="str">
        <f t="shared" si="12"/>
        <v/>
      </c>
      <c r="I163" s="6"/>
      <c r="J163" s="12" t="str">
        <f t="shared" si="13"/>
        <v/>
      </c>
      <c r="K163" s="4"/>
      <c r="L163" s="7" t="str">
        <f t="shared" si="14"/>
        <v/>
      </c>
    </row>
    <row r="164" spans="1:12" x14ac:dyDescent="0.3">
      <c r="A164" s="3"/>
      <c r="B164" s="3"/>
      <c r="C164" s="3"/>
      <c r="D164" s="3"/>
      <c r="E164" s="6"/>
      <c r="F164" s="8" t="str">
        <f>IF($A164="","",SUMIFS(Movimientos!$D:$D,Movimientos!$B:$B,$A164,Movimientos!$C:$C,"Entrada"))</f>
        <v/>
      </c>
      <c r="G164" s="8" t="str">
        <f>IF($A164="","",SUMIFS(Movimientos!$D:$D,Movimientos!$B:$B,$A164,Movimientos!$C:$C,"Salida"))</f>
        <v/>
      </c>
      <c r="H164" s="8" t="str">
        <f t="shared" si="12"/>
        <v/>
      </c>
      <c r="I164" s="6"/>
      <c r="J164" s="12" t="str">
        <f t="shared" si="13"/>
        <v/>
      </c>
      <c r="K164" s="4"/>
      <c r="L164" s="7" t="str">
        <f t="shared" si="14"/>
        <v/>
      </c>
    </row>
    <row r="165" spans="1:12" x14ac:dyDescent="0.3">
      <c r="A165" s="3"/>
      <c r="B165" s="3"/>
      <c r="C165" s="3"/>
      <c r="D165" s="3"/>
      <c r="E165" s="6"/>
      <c r="F165" s="8" t="str">
        <f>IF($A165="","",SUMIFS(Movimientos!$D:$D,Movimientos!$B:$B,$A165,Movimientos!$C:$C,"Entrada"))</f>
        <v/>
      </c>
      <c r="G165" s="8" t="str">
        <f>IF($A165="","",SUMIFS(Movimientos!$D:$D,Movimientos!$B:$B,$A165,Movimientos!$C:$C,"Salida"))</f>
        <v/>
      </c>
      <c r="H165" s="8" t="str">
        <f t="shared" ref="H165:H196" si="15">IF($A165="","",N(E165)+F165-G165)</f>
        <v/>
      </c>
      <c r="I165" s="6"/>
      <c r="J165" s="12" t="str">
        <f t="shared" ref="J165:J196" si="16">IF(OR($A165="",I165=""),"",IF(H165&lt;=I165,"Reponer","OK"))</f>
        <v/>
      </c>
      <c r="K165" s="4"/>
      <c r="L165" s="7" t="str">
        <f t="shared" ref="L165:L196" si="17">IF(OR($A165="",K165=""),"",H165*K165)</f>
        <v/>
      </c>
    </row>
    <row r="166" spans="1:12" x14ac:dyDescent="0.3">
      <c r="A166" s="3"/>
      <c r="B166" s="3"/>
      <c r="C166" s="3"/>
      <c r="D166" s="3"/>
      <c r="E166" s="6"/>
      <c r="F166" s="8" t="str">
        <f>IF($A166="","",SUMIFS(Movimientos!$D:$D,Movimientos!$B:$B,$A166,Movimientos!$C:$C,"Entrada"))</f>
        <v/>
      </c>
      <c r="G166" s="8" t="str">
        <f>IF($A166="","",SUMIFS(Movimientos!$D:$D,Movimientos!$B:$B,$A166,Movimientos!$C:$C,"Salida"))</f>
        <v/>
      </c>
      <c r="H166" s="8" t="str">
        <f t="shared" si="15"/>
        <v/>
      </c>
      <c r="I166" s="6"/>
      <c r="J166" s="12" t="str">
        <f t="shared" si="16"/>
        <v/>
      </c>
      <c r="K166" s="4"/>
      <c r="L166" s="7" t="str">
        <f t="shared" si="17"/>
        <v/>
      </c>
    </row>
    <row r="167" spans="1:12" x14ac:dyDescent="0.3">
      <c r="A167" s="3"/>
      <c r="B167" s="3"/>
      <c r="C167" s="3"/>
      <c r="D167" s="3"/>
      <c r="E167" s="6"/>
      <c r="F167" s="8" t="str">
        <f>IF($A167="","",SUMIFS(Movimientos!$D:$D,Movimientos!$B:$B,$A167,Movimientos!$C:$C,"Entrada"))</f>
        <v/>
      </c>
      <c r="G167" s="8" t="str">
        <f>IF($A167="","",SUMIFS(Movimientos!$D:$D,Movimientos!$B:$B,$A167,Movimientos!$C:$C,"Salida"))</f>
        <v/>
      </c>
      <c r="H167" s="8" t="str">
        <f t="shared" si="15"/>
        <v/>
      </c>
      <c r="I167" s="6"/>
      <c r="J167" s="12" t="str">
        <f t="shared" si="16"/>
        <v/>
      </c>
      <c r="K167" s="4"/>
      <c r="L167" s="7" t="str">
        <f t="shared" si="17"/>
        <v/>
      </c>
    </row>
    <row r="168" spans="1:12" x14ac:dyDescent="0.3">
      <c r="A168" s="3"/>
      <c r="B168" s="3"/>
      <c r="C168" s="3"/>
      <c r="D168" s="3"/>
      <c r="E168" s="6"/>
      <c r="F168" s="8" t="str">
        <f>IF($A168="","",SUMIFS(Movimientos!$D:$D,Movimientos!$B:$B,$A168,Movimientos!$C:$C,"Entrada"))</f>
        <v/>
      </c>
      <c r="G168" s="8" t="str">
        <f>IF($A168="","",SUMIFS(Movimientos!$D:$D,Movimientos!$B:$B,$A168,Movimientos!$C:$C,"Salida"))</f>
        <v/>
      </c>
      <c r="H168" s="8" t="str">
        <f t="shared" si="15"/>
        <v/>
      </c>
      <c r="I168" s="6"/>
      <c r="J168" s="12" t="str">
        <f t="shared" si="16"/>
        <v/>
      </c>
      <c r="K168" s="4"/>
      <c r="L168" s="7" t="str">
        <f t="shared" si="17"/>
        <v/>
      </c>
    </row>
    <row r="169" spans="1:12" x14ac:dyDescent="0.3">
      <c r="A169" s="3"/>
      <c r="B169" s="3"/>
      <c r="C169" s="3"/>
      <c r="D169" s="3"/>
      <c r="E169" s="6"/>
      <c r="F169" s="8" t="str">
        <f>IF($A169="","",SUMIFS(Movimientos!$D:$D,Movimientos!$B:$B,$A169,Movimientos!$C:$C,"Entrada"))</f>
        <v/>
      </c>
      <c r="G169" s="8" t="str">
        <f>IF($A169="","",SUMIFS(Movimientos!$D:$D,Movimientos!$B:$B,$A169,Movimientos!$C:$C,"Salida"))</f>
        <v/>
      </c>
      <c r="H169" s="8" t="str">
        <f t="shared" si="15"/>
        <v/>
      </c>
      <c r="I169" s="6"/>
      <c r="J169" s="12" t="str">
        <f t="shared" si="16"/>
        <v/>
      </c>
      <c r="K169" s="4"/>
      <c r="L169" s="7" t="str">
        <f t="shared" si="17"/>
        <v/>
      </c>
    </row>
    <row r="170" spans="1:12" x14ac:dyDescent="0.3">
      <c r="A170" s="3"/>
      <c r="B170" s="3"/>
      <c r="C170" s="3"/>
      <c r="D170" s="3"/>
      <c r="E170" s="6"/>
      <c r="F170" s="8" t="str">
        <f>IF($A170="","",SUMIFS(Movimientos!$D:$D,Movimientos!$B:$B,$A170,Movimientos!$C:$C,"Entrada"))</f>
        <v/>
      </c>
      <c r="G170" s="8" t="str">
        <f>IF($A170="","",SUMIFS(Movimientos!$D:$D,Movimientos!$B:$B,$A170,Movimientos!$C:$C,"Salida"))</f>
        <v/>
      </c>
      <c r="H170" s="8" t="str">
        <f t="shared" si="15"/>
        <v/>
      </c>
      <c r="I170" s="6"/>
      <c r="J170" s="12" t="str">
        <f t="shared" si="16"/>
        <v/>
      </c>
      <c r="K170" s="4"/>
      <c r="L170" s="7" t="str">
        <f t="shared" si="17"/>
        <v/>
      </c>
    </row>
    <row r="171" spans="1:12" x14ac:dyDescent="0.3">
      <c r="A171" s="3"/>
      <c r="B171" s="3"/>
      <c r="C171" s="3"/>
      <c r="D171" s="3"/>
      <c r="E171" s="6"/>
      <c r="F171" s="8" t="str">
        <f>IF($A171="","",SUMIFS(Movimientos!$D:$D,Movimientos!$B:$B,$A171,Movimientos!$C:$C,"Entrada"))</f>
        <v/>
      </c>
      <c r="G171" s="8" t="str">
        <f>IF($A171="","",SUMIFS(Movimientos!$D:$D,Movimientos!$B:$B,$A171,Movimientos!$C:$C,"Salida"))</f>
        <v/>
      </c>
      <c r="H171" s="8" t="str">
        <f t="shared" si="15"/>
        <v/>
      </c>
      <c r="I171" s="6"/>
      <c r="J171" s="12" t="str">
        <f t="shared" si="16"/>
        <v/>
      </c>
      <c r="K171" s="4"/>
      <c r="L171" s="7" t="str">
        <f t="shared" si="17"/>
        <v/>
      </c>
    </row>
    <row r="172" spans="1:12" x14ac:dyDescent="0.3">
      <c r="A172" s="3"/>
      <c r="B172" s="3"/>
      <c r="C172" s="3"/>
      <c r="D172" s="3"/>
      <c r="E172" s="6"/>
      <c r="F172" s="8" t="str">
        <f>IF($A172="","",SUMIFS(Movimientos!$D:$D,Movimientos!$B:$B,$A172,Movimientos!$C:$C,"Entrada"))</f>
        <v/>
      </c>
      <c r="G172" s="8" t="str">
        <f>IF($A172="","",SUMIFS(Movimientos!$D:$D,Movimientos!$B:$B,$A172,Movimientos!$C:$C,"Salida"))</f>
        <v/>
      </c>
      <c r="H172" s="8" t="str">
        <f t="shared" si="15"/>
        <v/>
      </c>
      <c r="I172" s="6"/>
      <c r="J172" s="12" t="str">
        <f t="shared" si="16"/>
        <v/>
      </c>
      <c r="K172" s="4"/>
      <c r="L172" s="7" t="str">
        <f t="shared" si="17"/>
        <v/>
      </c>
    </row>
    <row r="173" spans="1:12" x14ac:dyDescent="0.3">
      <c r="A173" s="3"/>
      <c r="B173" s="3"/>
      <c r="C173" s="3"/>
      <c r="D173" s="3"/>
      <c r="E173" s="6"/>
      <c r="F173" s="8" t="str">
        <f>IF($A173="","",SUMIFS(Movimientos!$D:$D,Movimientos!$B:$B,$A173,Movimientos!$C:$C,"Entrada"))</f>
        <v/>
      </c>
      <c r="G173" s="8" t="str">
        <f>IF($A173="","",SUMIFS(Movimientos!$D:$D,Movimientos!$B:$B,$A173,Movimientos!$C:$C,"Salida"))</f>
        <v/>
      </c>
      <c r="H173" s="8" t="str">
        <f t="shared" si="15"/>
        <v/>
      </c>
      <c r="I173" s="6"/>
      <c r="J173" s="12" t="str">
        <f t="shared" si="16"/>
        <v/>
      </c>
      <c r="K173" s="4"/>
      <c r="L173" s="7" t="str">
        <f t="shared" si="17"/>
        <v/>
      </c>
    </row>
    <row r="174" spans="1:12" x14ac:dyDescent="0.3">
      <c r="A174" s="3"/>
      <c r="B174" s="3"/>
      <c r="C174" s="3"/>
      <c r="D174" s="3"/>
      <c r="E174" s="6"/>
      <c r="F174" s="8" t="str">
        <f>IF($A174="","",SUMIFS(Movimientos!$D:$D,Movimientos!$B:$B,$A174,Movimientos!$C:$C,"Entrada"))</f>
        <v/>
      </c>
      <c r="G174" s="8" t="str">
        <f>IF($A174="","",SUMIFS(Movimientos!$D:$D,Movimientos!$B:$B,$A174,Movimientos!$C:$C,"Salida"))</f>
        <v/>
      </c>
      <c r="H174" s="8" t="str">
        <f t="shared" si="15"/>
        <v/>
      </c>
      <c r="I174" s="6"/>
      <c r="J174" s="12" t="str">
        <f t="shared" si="16"/>
        <v/>
      </c>
      <c r="K174" s="4"/>
      <c r="L174" s="7" t="str">
        <f t="shared" si="17"/>
        <v/>
      </c>
    </row>
    <row r="175" spans="1:12" x14ac:dyDescent="0.3">
      <c r="A175" s="3"/>
      <c r="B175" s="3"/>
      <c r="C175" s="3"/>
      <c r="D175" s="3"/>
      <c r="E175" s="6"/>
      <c r="F175" s="8" t="str">
        <f>IF($A175="","",SUMIFS(Movimientos!$D:$D,Movimientos!$B:$B,$A175,Movimientos!$C:$C,"Entrada"))</f>
        <v/>
      </c>
      <c r="G175" s="8" t="str">
        <f>IF($A175="","",SUMIFS(Movimientos!$D:$D,Movimientos!$B:$B,$A175,Movimientos!$C:$C,"Salida"))</f>
        <v/>
      </c>
      <c r="H175" s="8" t="str">
        <f t="shared" si="15"/>
        <v/>
      </c>
      <c r="I175" s="6"/>
      <c r="J175" s="12" t="str">
        <f t="shared" si="16"/>
        <v/>
      </c>
      <c r="K175" s="4"/>
      <c r="L175" s="7" t="str">
        <f t="shared" si="17"/>
        <v/>
      </c>
    </row>
    <row r="176" spans="1:12" x14ac:dyDescent="0.3">
      <c r="A176" s="3"/>
      <c r="B176" s="3"/>
      <c r="C176" s="3"/>
      <c r="D176" s="3"/>
      <c r="E176" s="6"/>
      <c r="F176" s="8" t="str">
        <f>IF($A176="","",SUMIFS(Movimientos!$D:$D,Movimientos!$B:$B,$A176,Movimientos!$C:$C,"Entrada"))</f>
        <v/>
      </c>
      <c r="G176" s="8" t="str">
        <f>IF($A176="","",SUMIFS(Movimientos!$D:$D,Movimientos!$B:$B,$A176,Movimientos!$C:$C,"Salida"))</f>
        <v/>
      </c>
      <c r="H176" s="8" t="str">
        <f t="shared" si="15"/>
        <v/>
      </c>
      <c r="I176" s="6"/>
      <c r="J176" s="12" t="str">
        <f t="shared" si="16"/>
        <v/>
      </c>
      <c r="K176" s="4"/>
      <c r="L176" s="7" t="str">
        <f t="shared" si="17"/>
        <v/>
      </c>
    </row>
    <row r="177" spans="1:12" x14ac:dyDescent="0.3">
      <c r="A177" s="3"/>
      <c r="B177" s="3"/>
      <c r="C177" s="3"/>
      <c r="D177" s="3"/>
      <c r="E177" s="6"/>
      <c r="F177" s="8" t="str">
        <f>IF($A177="","",SUMIFS(Movimientos!$D:$D,Movimientos!$B:$B,$A177,Movimientos!$C:$C,"Entrada"))</f>
        <v/>
      </c>
      <c r="G177" s="8" t="str">
        <f>IF($A177="","",SUMIFS(Movimientos!$D:$D,Movimientos!$B:$B,$A177,Movimientos!$C:$C,"Salida"))</f>
        <v/>
      </c>
      <c r="H177" s="8" t="str">
        <f t="shared" si="15"/>
        <v/>
      </c>
      <c r="I177" s="6"/>
      <c r="J177" s="12" t="str">
        <f t="shared" si="16"/>
        <v/>
      </c>
      <c r="K177" s="4"/>
      <c r="L177" s="7" t="str">
        <f t="shared" si="17"/>
        <v/>
      </c>
    </row>
    <row r="178" spans="1:12" x14ac:dyDescent="0.3">
      <c r="A178" s="3"/>
      <c r="B178" s="3"/>
      <c r="C178" s="3"/>
      <c r="D178" s="3"/>
      <c r="E178" s="6"/>
      <c r="F178" s="8" t="str">
        <f>IF($A178="","",SUMIFS(Movimientos!$D:$D,Movimientos!$B:$B,$A178,Movimientos!$C:$C,"Entrada"))</f>
        <v/>
      </c>
      <c r="G178" s="8" t="str">
        <f>IF($A178="","",SUMIFS(Movimientos!$D:$D,Movimientos!$B:$B,$A178,Movimientos!$C:$C,"Salida"))</f>
        <v/>
      </c>
      <c r="H178" s="8" t="str">
        <f t="shared" si="15"/>
        <v/>
      </c>
      <c r="I178" s="6"/>
      <c r="J178" s="12" t="str">
        <f t="shared" si="16"/>
        <v/>
      </c>
      <c r="K178" s="4"/>
      <c r="L178" s="7" t="str">
        <f t="shared" si="17"/>
        <v/>
      </c>
    </row>
    <row r="179" spans="1:12" x14ac:dyDescent="0.3">
      <c r="A179" s="3"/>
      <c r="B179" s="3"/>
      <c r="C179" s="3"/>
      <c r="D179" s="3"/>
      <c r="E179" s="6"/>
      <c r="F179" s="8" t="str">
        <f>IF($A179="","",SUMIFS(Movimientos!$D:$D,Movimientos!$B:$B,$A179,Movimientos!$C:$C,"Entrada"))</f>
        <v/>
      </c>
      <c r="G179" s="8" t="str">
        <f>IF($A179="","",SUMIFS(Movimientos!$D:$D,Movimientos!$B:$B,$A179,Movimientos!$C:$C,"Salida"))</f>
        <v/>
      </c>
      <c r="H179" s="8" t="str">
        <f t="shared" si="15"/>
        <v/>
      </c>
      <c r="I179" s="6"/>
      <c r="J179" s="12" t="str">
        <f t="shared" si="16"/>
        <v/>
      </c>
      <c r="K179" s="4"/>
      <c r="L179" s="7" t="str">
        <f t="shared" si="17"/>
        <v/>
      </c>
    </row>
    <row r="180" spans="1:12" x14ac:dyDescent="0.3">
      <c r="A180" s="3"/>
      <c r="B180" s="3"/>
      <c r="C180" s="3"/>
      <c r="D180" s="3"/>
      <c r="E180" s="6"/>
      <c r="F180" s="8" t="str">
        <f>IF($A180="","",SUMIFS(Movimientos!$D:$D,Movimientos!$B:$B,$A180,Movimientos!$C:$C,"Entrada"))</f>
        <v/>
      </c>
      <c r="G180" s="8" t="str">
        <f>IF($A180="","",SUMIFS(Movimientos!$D:$D,Movimientos!$B:$B,$A180,Movimientos!$C:$C,"Salida"))</f>
        <v/>
      </c>
      <c r="H180" s="8" t="str">
        <f t="shared" si="15"/>
        <v/>
      </c>
      <c r="I180" s="6"/>
      <c r="J180" s="12" t="str">
        <f t="shared" si="16"/>
        <v/>
      </c>
      <c r="K180" s="4"/>
      <c r="L180" s="7" t="str">
        <f t="shared" si="17"/>
        <v/>
      </c>
    </row>
    <row r="181" spans="1:12" x14ac:dyDescent="0.3">
      <c r="A181" s="3"/>
      <c r="B181" s="3"/>
      <c r="C181" s="3"/>
      <c r="D181" s="3"/>
      <c r="E181" s="6"/>
      <c r="F181" s="8" t="str">
        <f>IF($A181="","",SUMIFS(Movimientos!$D:$D,Movimientos!$B:$B,$A181,Movimientos!$C:$C,"Entrada"))</f>
        <v/>
      </c>
      <c r="G181" s="8" t="str">
        <f>IF($A181="","",SUMIFS(Movimientos!$D:$D,Movimientos!$B:$B,$A181,Movimientos!$C:$C,"Salida"))</f>
        <v/>
      </c>
      <c r="H181" s="8" t="str">
        <f t="shared" si="15"/>
        <v/>
      </c>
      <c r="I181" s="6"/>
      <c r="J181" s="12" t="str">
        <f t="shared" si="16"/>
        <v/>
      </c>
      <c r="K181" s="4"/>
      <c r="L181" s="7" t="str">
        <f t="shared" si="17"/>
        <v/>
      </c>
    </row>
    <row r="182" spans="1:12" x14ac:dyDescent="0.3">
      <c r="A182" s="3"/>
      <c r="B182" s="3"/>
      <c r="C182" s="3"/>
      <c r="D182" s="3"/>
      <c r="E182" s="6"/>
      <c r="F182" s="8" t="str">
        <f>IF($A182="","",SUMIFS(Movimientos!$D:$D,Movimientos!$B:$B,$A182,Movimientos!$C:$C,"Entrada"))</f>
        <v/>
      </c>
      <c r="G182" s="8" t="str">
        <f>IF($A182="","",SUMIFS(Movimientos!$D:$D,Movimientos!$B:$B,$A182,Movimientos!$C:$C,"Salida"))</f>
        <v/>
      </c>
      <c r="H182" s="8" t="str">
        <f t="shared" si="15"/>
        <v/>
      </c>
      <c r="I182" s="6"/>
      <c r="J182" s="12" t="str">
        <f t="shared" si="16"/>
        <v/>
      </c>
      <c r="K182" s="4"/>
      <c r="L182" s="7" t="str">
        <f t="shared" si="17"/>
        <v/>
      </c>
    </row>
    <row r="183" spans="1:12" x14ac:dyDescent="0.3">
      <c r="A183" s="3"/>
      <c r="B183" s="3"/>
      <c r="C183" s="3"/>
      <c r="D183" s="3"/>
      <c r="E183" s="6"/>
      <c r="F183" s="8" t="str">
        <f>IF($A183="","",SUMIFS(Movimientos!$D:$D,Movimientos!$B:$B,$A183,Movimientos!$C:$C,"Entrada"))</f>
        <v/>
      </c>
      <c r="G183" s="8" t="str">
        <f>IF($A183="","",SUMIFS(Movimientos!$D:$D,Movimientos!$B:$B,$A183,Movimientos!$C:$C,"Salida"))</f>
        <v/>
      </c>
      <c r="H183" s="8" t="str">
        <f t="shared" si="15"/>
        <v/>
      </c>
      <c r="I183" s="6"/>
      <c r="J183" s="12" t="str">
        <f t="shared" si="16"/>
        <v/>
      </c>
      <c r="K183" s="4"/>
      <c r="L183" s="7" t="str">
        <f t="shared" si="17"/>
        <v/>
      </c>
    </row>
    <row r="184" spans="1:12" x14ac:dyDescent="0.3">
      <c r="A184" s="3"/>
      <c r="B184" s="3"/>
      <c r="C184" s="3"/>
      <c r="D184" s="3"/>
      <c r="E184" s="6"/>
      <c r="F184" s="8" t="str">
        <f>IF($A184="","",SUMIFS(Movimientos!$D:$D,Movimientos!$B:$B,$A184,Movimientos!$C:$C,"Entrada"))</f>
        <v/>
      </c>
      <c r="G184" s="8" t="str">
        <f>IF($A184="","",SUMIFS(Movimientos!$D:$D,Movimientos!$B:$B,$A184,Movimientos!$C:$C,"Salida"))</f>
        <v/>
      </c>
      <c r="H184" s="8" t="str">
        <f t="shared" si="15"/>
        <v/>
      </c>
      <c r="I184" s="6"/>
      <c r="J184" s="12" t="str">
        <f t="shared" si="16"/>
        <v/>
      </c>
      <c r="K184" s="4"/>
      <c r="L184" s="7" t="str">
        <f t="shared" si="17"/>
        <v/>
      </c>
    </row>
    <row r="185" spans="1:12" x14ac:dyDescent="0.3">
      <c r="A185" s="3"/>
      <c r="B185" s="3"/>
      <c r="C185" s="3"/>
      <c r="D185" s="3"/>
      <c r="E185" s="6"/>
      <c r="F185" s="8" t="str">
        <f>IF($A185="","",SUMIFS(Movimientos!$D:$D,Movimientos!$B:$B,$A185,Movimientos!$C:$C,"Entrada"))</f>
        <v/>
      </c>
      <c r="G185" s="8" t="str">
        <f>IF($A185="","",SUMIFS(Movimientos!$D:$D,Movimientos!$B:$B,$A185,Movimientos!$C:$C,"Salida"))</f>
        <v/>
      </c>
      <c r="H185" s="8" t="str">
        <f t="shared" si="15"/>
        <v/>
      </c>
      <c r="I185" s="6"/>
      <c r="J185" s="12" t="str">
        <f t="shared" si="16"/>
        <v/>
      </c>
      <c r="K185" s="4"/>
      <c r="L185" s="7" t="str">
        <f t="shared" si="17"/>
        <v/>
      </c>
    </row>
    <row r="186" spans="1:12" x14ac:dyDescent="0.3">
      <c r="A186" s="3"/>
      <c r="B186" s="3"/>
      <c r="C186" s="3"/>
      <c r="D186" s="3"/>
      <c r="E186" s="6"/>
      <c r="F186" s="8" t="str">
        <f>IF($A186="","",SUMIFS(Movimientos!$D:$D,Movimientos!$B:$B,$A186,Movimientos!$C:$C,"Entrada"))</f>
        <v/>
      </c>
      <c r="G186" s="8" t="str">
        <f>IF($A186="","",SUMIFS(Movimientos!$D:$D,Movimientos!$B:$B,$A186,Movimientos!$C:$C,"Salida"))</f>
        <v/>
      </c>
      <c r="H186" s="8" t="str">
        <f t="shared" si="15"/>
        <v/>
      </c>
      <c r="I186" s="6"/>
      <c r="J186" s="12" t="str">
        <f t="shared" si="16"/>
        <v/>
      </c>
      <c r="K186" s="4"/>
      <c r="L186" s="7" t="str">
        <f t="shared" si="17"/>
        <v/>
      </c>
    </row>
    <row r="187" spans="1:12" x14ac:dyDescent="0.3">
      <c r="A187" s="3"/>
      <c r="B187" s="3"/>
      <c r="C187" s="3"/>
      <c r="D187" s="3"/>
      <c r="E187" s="6"/>
      <c r="F187" s="8" t="str">
        <f>IF($A187="","",SUMIFS(Movimientos!$D:$D,Movimientos!$B:$B,$A187,Movimientos!$C:$C,"Entrada"))</f>
        <v/>
      </c>
      <c r="G187" s="8" t="str">
        <f>IF($A187="","",SUMIFS(Movimientos!$D:$D,Movimientos!$B:$B,$A187,Movimientos!$C:$C,"Salida"))</f>
        <v/>
      </c>
      <c r="H187" s="8" t="str">
        <f t="shared" si="15"/>
        <v/>
      </c>
      <c r="I187" s="6"/>
      <c r="J187" s="12" t="str">
        <f t="shared" si="16"/>
        <v/>
      </c>
      <c r="K187" s="4"/>
      <c r="L187" s="7" t="str">
        <f t="shared" si="17"/>
        <v/>
      </c>
    </row>
    <row r="188" spans="1:12" x14ac:dyDescent="0.3">
      <c r="A188" s="3"/>
      <c r="B188" s="3"/>
      <c r="C188" s="3"/>
      <c r="D188" s="3"/>
      <c r="E188" s="6"/>
      <c r="F188" s="8" t="str">
        <f>IF($A188="","",SUMIFS(Movimientos!$D:$D,Movimientos!$B:$B,$A188,Movimientos!$C:$C,"Entrada"))</f>
        <v/>
      </c>
      <c r="G188" s="8" t="str">
        <f>IF($A188="","",SUMIFS(Movimientos!$D:$D,Movimientos!$B:$B,$A188,Movimientos!$C:$C,"Salida"))</f>
        <v/>
      </c>
      <c r="H188" s="8" t="str">
        <f t="shared" si="15"/>
        <v/>
      </c>
      <c r="I188" s="6"/>
      <c r="J188" s="12" t="str">
        <f t="shared" si="16"/>
        <v/>
      </c>
      <c r="K188" s="4"/>
      <c r="L188" s="7" t="str">
        <f t="shared" si="17"/>
        <v/>
      </c>
    </row>
    <row r="189" spans="1:12" x14ac:dyDescent="0.3">
      <c r="A189" s="3"/>
      <c r="B189" s="3"/>
      <c r="C189" s="3"/>
      <c r="D189" s="3"/>
      <c r="E189" s="6"/>
      <c r="F189" s="8" t="str">
        <f>IF($A189="","",SUMIFS(Movimientos!$D:$D,Movimientos!$B:$B,$A189,Movimientos!$C:$C,"Entrada"))</f>
        <v/>
      </c>
      <c r="G189" s="8" t="str">
        <f>IF($A189="","",SUMIFS(Movimientos!$D:$D,Movimientos!$B:$B,$A189,Movimientos!$C:$C,"Salida"))</f>
        <v/>
      </c>
      <c r="H189" s="8" t="str">
        <f t="shared" si="15"/>
        <v/>
      </c>
      <c r="I189" s="6"/>
      <c r="J189" s="12" t="str">
        <f t="shared" si="16"/>
        <v/>
      </c>
      <c r="K189" s="4"/>
      <c r="L189" s="7" t="str">
        <f t="shared" si="17"/>
        <v/>
      </c>
    </row>
    <row r="190" spans="1:12" x14ac:dyDescent="0.3">
      <c r="A190" s="3"/>
      <c r="B190" s="3"/>
      <c r="C190" s="3"/>
      <c r="D190" s="3"/>
      <c r="E190" s="6"/>
      <c r="F190" s="8" t="str">
        <f>IF($A190="","",SUMIFS(Movimientos!$D:$D,Movimientos!$B:$B,$A190,Movimientos!$C:$C,"Entrada"))</f>
        <v/>
      </c>
      <c r="G190" s="8" t="str">
        <f>IF($A190="","",SUMIFS(Movimientos!$D:$D,Movimientos!$B:$B,$A190,Movimientos!$C:$C,"Salida"))</f>
        <v/>
      </c>
      <c r="H190" s="8" t="str">
        <f t="shared" si="15"/>
        <v/>
      </c>
      <c r="I190" s="6"/>
      <c r="J190" s="12" t="str">
        <f t="shared" si="16"/>
        <v/>
      </c>
      <c r="K190" s="4"/>
      <c r="L190" s="7" t="str">
        <f t="shared" si="17"/>
        <v/>
      </c>
    </row>
    <row r="191" spans="1:12" x14ac:dyDescent="0.3">
      <c r="A191" s="3"/>
      <c r="B191" s="3"/>
      <c r="C191" s="3"/>
      <c r="D191" s="3"/>
      <c r="E191" s="6"/>
      <c r="F191" s="8" t="str">
        <f>IF($A191="","",SUMIFS(Movimientos!$D:$D,Movimientos!$B:$B,$A191,Movimientos!$C:$C,"Entrada"))</f>
        <v/>
      </c>
      <c r="G191" s="8" t="str">
        <f>IF($A191="","",SUMIFS(Movimientos!$D:$D,Movimientos!$B:$B,$A191,Movimientos!$C:$C,"Salida"))</f>
        <v/>
      </c>
      <c r="H191" s="8" t="str">
        <f t="shared" si="15"/>
        <v/>
      </c>
      <c r="I191" s="6"/>
      <c r="J191" s="12" t="str">
        <f t="shared" si="16"/>
        <v/>
      </c>
      <c r="K191" s="4"/>
      <c r="L191" s="7" t="str">
        <f t="shared" si="17"/>
        <v/>
      </c>
    </row>
    <row r="192" spans="1:12" x14ac:dyDescent="0.3">
      <c r="A192" s="3"/>
      <c r="B192" s="3"/>
      <c r="C192" s="3"/>
      <c r="D192" s="3"/>
      <c r="E192" s="6"/>
      <c r="F192" s="8" t="str">
        <f>IF($A192="","",SUMIFS(Movimientos!$D:$D,Movimientos!$B:$B,$A192,Movimientos!$C:$C,"Entrada"))</f>
        <v/>
      </c>
      <c r="G192" s="8" t="str">
        <f>IF($A192="","",SUMIFS(Movimientos!$D:$D,Movimientos!$B:$B,$A192,Movimientos!$C:$C,"Salida"))</f>
        <v/>
      </c>
      <c r="H192" s="8" t="str">
        <f t="shared" si="15"/>
        <v/>
      </c>
      <c r="I192" s="6"/>
      <c r="J192" s="12" t="str">
        <f t="shared" si="16"/>
        <v/>
      </c>
      <c r="K192" s="4"/>
      <c r="L192" s="7" t="str">
        <f t="shared" si="17"/>
        <v/>
      </c>
    </row>
    <row r="193" spans="1:12" x14ac:dyDescent="0.3">
      <c r="A193" s="3"/>
      <c r="B193" s="3"/>
      <c r="C193" s="3"/>
      <c r="D193" s="3"/>
      <c r="E193" s="6"/>
      <c r="F193" s="8" t="str">
        <f>IF($A193="","",SUMIFS(Movimientos!$D:$D,Movimientos!$B:$B,$A193,Movimientos!$C:$C,"Entrada"))</f>
        <v/>
      </c>
      <c r="G193" s="8" t="str">
        <f>IF($A193="","",SUMIFS(Movimientos!$D:$D,Movimientos!$B:$B,$A193,Movimientos!$C:$C,"Salida"))</f>
        <v/>
      </c>
      <c r="H193" s="8" t="str">
        <f t="shared" si="15"/>
        <v/>
      </c>
      <c r="I193" s="6"/>
      <c r="J193" s="12" t="str">
        <f t="shared" si="16"/>
        <v/>
      </c>
      <c r="K193" s="4"/>
      <c r="L193" s="7" t="str">
        <f t="shared" si="17"/>
        <v/>
      </c>
    </row>
    <row r="194" spans="1:12" x14ac:dyDescent="0.3">
      <c r="A194" s="3"/>
      <c r="B194" s="3"/>
      <c r="C194" s="3"/>
      <c r="D194" s="3"/>
      <c r="E194" s="6"/>
      <c r="F194" s="8" t="str">
        <f>IF($A194="","",SUMIFS(Movimientos!$D:$D,Movimientos!$B:$B,$A194,Movimientos!$C:$C,"Entrada"))</f>
        <v/>
      </c>
      <c r="G194" s="8" t="str">
        <f>IF($A194="","",SUMIFS(Movimientos!$D:$D,Movimientos!$B:$B,$A194,Movimientos!$C:$C,"Salida"))</f>
        <v/>
      </c>
      <c r="H194" s="8" t="str">
        <f t="shared" si="15"/>
        <v/>
      </c>
      <c r="I194" s="6"/>
      <c r="J194" s="12" t="str">
        <f t="shared" si="16"/>
        <v/>
      </c>
      <c r="K194" s="4"/>
      <c r="L194" s="7" t="str">
        <f t="shared" si="17"/>
        <v/>
      </c>
    </row>
    <row r="195" spans="1:12" x14ac:dyDescent="0.3">
      <c r="A195" s="3"/>
      <c r="B195" s="3"/>
      <c r="C195" s="3"/>
      <c r="D195" s="3"/>
      <c r="E195" s="6"/>
      <c r="F195" s="8" t="str">
        <f>IF($A195="","",SUMIFS(Movimientos!$D:$D,Movimientos!$B:$B,$A195,Movimientos!$C:$C,"Entrada"))</f>
        <v/>
      </c>
      <c r="G195" s="8" t="str">
        <f>IF($A195="","",SUMIFS(Movimientos!$D:$D,Movimientos!$B:$B,$A195,Movimientos!$C:$C,"Salida"))</f>
        <v/>
      </c>
      <c r="H195" s="8" t="str">
        <f t="shared" si="15"/>
        <v/>
      </c>
      <c r="I195" s="6"/>
      <c r="J195" s="12" t="str">
        <f t="shared" si="16"/>
        <v/>
      </c>
      <c r="K195" s="4"/>
      <c r="L195" s="7" t="str">
        <f t="shared" si="17"/>
        <v/>
      </c>
    </row>
    <row r="196" spans="1:12" x14ac:dyDescent="0.3">
      <c r="A196" s="3"/>
      <c r="B196" s="3"/>
      <c r="C196" s="3"/>
      <c r="D196" s="3"/>
      <c r="E196" s="6"/>
      <c r="F196" s="8" t="str">
        <f>IF($A196="","",SUMIFS(Movimientos!$D:$D,Movimientos!$B:$B,$A196,Movimientos!$C:$C,"Entrada"))</f>
        <v/>
      </c>
      <c r="G196" s="8" t="str">
        <f>IF($A196="","",SUMIFS(Movimientos!$D:$D,Movimientos!$B:$B,$A196,Movimientos!$C:$C,"Salida"))</f>
        <v/>
      </c>
      <c r="H196" s="8" t="str">
        <f t="shared" si="15"/>
        <v/>
      </c>
      <c r="I196" s="6"/>
      <c r="J196" s="12" t="str">
        <f t="shared" si="16"/>
        <v/>
      </c>
      <c r="K196" s="4"/>
      <c r="L196" s="7" t="str">
        <f t="shared" si="17"/>
        <v/>
      </c>
    </row>
    <row r="197" spans="1:12" x14ac:dyDescent="0.3">
      <c r="A197" s="3"/>
      <c r="B197" s="3"/>
      <c r="C197" s="3"/>
      <c r="D197" s="3"/>
      <c r="E197" s="6"/>
      <c r="F197" s="8" t="str">
        <f>IF($A197="","",SUMIFS(Movimientos!$D:$D,Movimientos!$B:$B,$A197,Movimientos!$C:$C,"Entrada"))</f>
        <v/>
      </c>
      <c r="G197" s="8" t="str">
        <f>IF($A197="","",SUMIFS(Movimientos!$D:$D,Movimientos!$B:$B,$A197,Movimientos!$C:$C,"Salida"))</f>
        <v/>
      </c>
      <c r="H197" s="8" t="str">
        <f t="shared" ref="H197:H228" si="18">IF($A197="","",N(E197)+F197-G197)</f>
        <v/>
      </c>
      <c r="I197" s="6"/>
      <c r="J197" s="12" t="str">
        <f t="shared" ref="J197:J228" si="19">IF(OR($A197="",I197=""),"",IF(H197&lt;=I197,"Reponer","OK"))</f>
        <v/>
      </c>
      <c r="K197" s="4"/>
      <c r="L197" s="7" t="str">
        <f t="shared" ref="L197:L228" si="20">IF(OR($A197="",K197=""),"",H197*K197)</f>
        <v/>
      </c>
    </row>
    <row r="198" spans="1:12" x14ac:dyDescent="0.3">
      <c r="A198" s="3"/>
      <c r="B198" s="3"/>
      <c r="C198" s="3"/>
      <c r="D198" s="3"/>
      <c r="E198" s="6"/>
      <c r="F198" s="8" t="str">
        <f>IF($A198="","",SUMIFS(Movimientos!$D:$D,Movimientos!$B:$B,$A198,Movimientos!$C:$C,"Entrada"))</f>
        <v/>
      </c>
      <c r="G198" s="8" t="str">
        <f>IF($A198="","",SUMIFS(Movimientos!$D:$D,Movimientos!$B:$B,$A198,Movimientos!$C:$C,"Salida"))</f>
        <v/>
      </c>
      <c r="H198" s="8" t="str">
        <f t="shared" si="18"/>
        <v/>
      </c>
      <c r="I198" s="6"/>
      <c r="J198" s="12" t="str">
        <f t="shared" si="19"/>
        <v/>
      </c>
      <c r="K198" s="4"/>
      <c r="L198" s="7" t="str">
        <f t="shared" si="20"/>
        <v/>
      </c>
    </row>
    <row r="199" spans="1:12" x14ac:dyDescent="0.3">
      <c r="A199" s="3"/>
      <c r="B199" s="3"/>
      <c r="C199" s="3"/>
      <c r="D199" s="3"/>
      <c r="E199" s="6"/>
      <c r="F199" s="8" t="str">
        <f>IF($A199="","",SUMIFS(Movimientos!$D:$D,Movimientos!$B:$B,$A199,Movimientos!$C:$C,"Entrada"))</f>
        <v/>
      </c>
      <c r="G199" s="8" t="str">
        <f>IF($A199="","",SUMIFS(Movimientos!$D:$D,Movimientos!$B:$B,$A199,Movimientos!$C:$C,"Salida"))</f>
        <v/>
      </c>
      <c r="H199" s="8" t="str">
        <f t="shared" si="18"/>
        <v/>
      </c>
      <c r="I199" s="6"/>
      <c r="J199" s="12" t="str">
        <f t="shared" si="19"/>
        <v/>
      </c>
      <c r="K199" s="4"/>
      <c r="L199" s="7" t="str">
        <f t="shared" si="20"/>
        <v/>
      </c>
    </row>
    <row r="200" spans="1:12" x14ac:dyDescent="0.3">
      <c r="A200" s="3"/>
      <c r="B200" s="3"/>
      <c r="C200" s="3"/>
      <c r="D200" s="3"/>
      <c r="E200" s="6"/>
      <c r="F200" s="8" t="str">
        <f>IF($A200="","",SUMIFS(Movimientos!$D:$D,Movimientos!$B:$B,$A200,Movimientos!$C:$C,"Entrada"))</f>
        <v/>
      </c>
      <c r="G200" s="8" t="str">
        <f>IF($A200="","",SUMIFS(Movimientos!$D:$D,Movimientos!$B:$B,$A200,Movimientos!$C:$C,"Salida"))</f>
        <v/>
      </c>
      <c r="H200" s="8" t="str">
        <f t="shared" si="18"/>
        <v/>
      </c>
      <c r="I200" s="6"/>
      <c r="J200" s="12" t="str">
        <f t="shared" si="19"/>
        <v/>
      </c>
      <c r="K200" s="4"/>
      <c r="L200" s="7" t="str">
        <f t="shared" si="20"/>
        <v/>
      </c>
    </row>
    <row r="201" spans="1:12" x14ac:dyDescent="0.3">
      <c r="A201" s="3"/>
      <c r="B201" s="3"/>
      <c r="C201" s="3"/>
      <c r="D201" s="3"/>
      <c r="E201" s="6"/>
      <c r="F201" s="8" t="str">
        <f>IF($A201="","",SUMIFS(Movimientos!$D:$D,Movimientos!$B:$B,$A201,Movimientos!$C:$C,"Entrada"))</f>
        <v/>
      </c>
      <c r="G201" s="8" t="str">
        <f>IF($A201="","",SUMIFS(Movimientos!$D:$D,Movimientos!$B:$B,$A201,Movimientos!$C:$C,"Salida"))</f>
        <v/>
      </c>
      <c r="H201" s="8" t="str">
        <f t="shared" si="18"/>
        <v/>
      </c>
      <c r="I201" s="6"/>
      <c r="J201" s="12" t="str">
        <f t="shared" si="19"/>
        <v/>
      </c>
      <c r="K201" s="4"/>
      <c r="L201" s="7" t="str">
        <f t="shared" si="20"/>
        <v/>
      </c>
    </row>
    <row r="202" spans="1:12" x14ac:dyDescent="0.3">
      <c r="A202" s="3"/>
      <c r="B202" s="3"/>
      <c r="C202" s="3"/>
      <c r="D202" s="3"/>
      <c r="E202" s="6"/>
      <c r="F202" s="8" t="str">
        <f>IF($A202="","",SUMIFS(Movimientos!$D:$D,Movimientos!$B:$B,$A202,Movimientos!$C:$C,"Entrada"))</f>
        <v/>
      </c>
      <c r="G202" s="8" t="str">
        <f>IF($A202="","",SUMIFS(Movimientos!$D:$D,Movimientos!$B:$B,$A202,Movimientos!$C:$C,"Salida"))</f>
        <v/>
      </c>
      <c r="H202" s="8" t="str">
        <f t="shared" si="18"/>
        <v/>
      </c>
      <c r="I202" s="6"/>
      <c r="J202" s="12" t="str">
        <f t="shared" si="19"/>
        <v/>
      </c>
      <c r="K202" s="4"/>
      <c r="L202" s="7" t="str">
        <f t="shared" si="20"/>
        <v/>
      </c>
    </row>
    <row r="203" spans="1:12" x14ac:dyDescent="0.3">
      <c r="A203" s="3"/>
      <c r="B203" s="3"/>
      <c r="C203" s="3"/>
      <c r="D203" s="3"/>
      <c r="E203" s="6"/>
      <c r="F203" s="8" t="str">
        <f>IF($A203="","",SUMIFS(Movimientos!$D:$D,Movimientos!$B:$B,$A203,Movimientos!$C:$C,"Entrada"))</f>
        <v/>
      </c>
      <c r="G203" s="8" t="str">
        <f>IF($A203="","",SUMIFS(Movimientos!$D:$D,Movimientos!$B:$B,$A203,Movimientos!$C:$C,"Salida"))</f>
        <v/>
      </c>
      <c r="H203" s="8" t="str">
        <f t="shared" si="18"/>
        <v/>
      </c>
      <c r="I203" s="6"/>
      <c r="J203" s="12" t="str">
        <f t="shared" si="19"/>
        <v/>
      </c>
      <c r="K203" s="4"/>
      <c r="L203" s="7" t="str">
        <f t="shared" si="20"/>
        <v/>
      </c>
    </row>
    <row r="204" spans="1:12" x14ac:dyDescent="0.3">
      <c r="A204" s="3"/>
      <c r="B204" s="3"/>
      <c r="C204" s="3"/>
      <c r="D204" s="3"/>
      <c r="E204" s="6"/>
      <c r="F204" s="8" t="str">
        <f>IF($A204="","",SUMIFS(Movimientos!$D:$D,Movimientos!$B:$B,$A204,Movimientos!$C:$C,"Entrada"))</f>
        <v/>
      </c>
      <c r="G204" s="8" t="str">
        <f>IF($A204="","",SUMIFS(Movimientos!$D:$D,Movimientos!$B:$B,$A204,Movimientos!$C:$C,"Salida"))</f>
        <v/>
      </c>
      <c r="H204" s="8" t="str">
        <f t="shared" si="18"/>
        <v/>
      </c>
      <c r="I204" s="6"/>
      <c r="J204" s="12" t="str">
        <f t="shared" si="19"/>
        <v/>
      </c>
      <c r="K204" s="4"/>
      <c r="L204" s="7" t="str">
        <f t="shared" si="20"/>
        <v/>
      </c>
    </row>
  </sheetData>
  <conditionalFormatting sqref="H5:H204">
    <cfRule type="cellIs" dxfId="3" priority="3" operator="lessThan">
      <formula>0</formula>
    </cfRule>
  </conditionalFormatting>
  <conditionalFormatting sqref="J5:J204">
    <cfRule type="cellIs" dxfId="2" priority="1" operator="equal">
      <formula>"Reponer"</formula>
    </cfRule>
    <cfRule type="cellIs" dxfId="1" priority="2" operator="equal">
      <formula>"OK"</formula>
    </cfRule>
  </conditionalFormatting>
  <pageMargins left="0.5" right="0.5" top="0.6" bottom="0.6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4"/>
  <sheetViews>
    <sheetView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12" customWidth="1"/>
    <col min="2" max="2" width="10" customWidth="1"/>
    <col min="3" max="4" width="11" customWidth="1"/>
    <col min="5" max="5" width="34" customWidth="1"/>
    <col min="6" max="6" width="40" customWidth="1"/>
  </cols>
  <sheetData>
    <row r="1" spans="1:6" ht="21" x14ac:dyDescent="0.4">
      <c r="A1" s="1" t="s">
        <v>27</v>
      </c>
    </row>
    <row r="2" spans="1:6" ht="138" x14ac:dyDescent="0.3">
      <c r="A2" s="11" t="s">
        <v>28</v>
      </c>
    </row>
    <row r="4" spans="1:6" x14ac:dyDescent="0.3">
      <c r="A4" s="2" t="s">
        <v>29</v>
      </c>
      <c r="B4" s="2" t="s">
        <v>3</v>
      </c>
      <c r="C4" s="2" t="s">
        <v>30</v>
      </c>
      <c r="D4" s="2" t="s">
        <v>31</v>
      </c>
      <c r="E4" s="2" t="s">
        <v>4</v>
      </c>
      <c r="F4" s="2" t="s">
        <v>32</v>
      </c>
    </row>
    <row r="5" spans="1:6" x14ac:dyDescent="0.3">
      <c r="A5" s="5">
        <v>46296</v>
      </c>
      <c r="B5" s="3" t="s">
        <v>15</v>
      </c>
      <c r="C5" s="3" t="s">
        <v>33</v>
      </c>
      <c r="D5" s="6">
        <v>20</v>
      </c>
      <c r="E5" s="12" t="str">
        <f>IF(B5="","",IFERROR(INDEX(Inventario!$B$5:$B$204,MATCH(B5,Inventario!$A$5:$A$204,0)),"Código no existe"))</f>
        <v>Guantes de trabajo (par)</v>
      </c>
      <c r="F5" s="3" t="s">
        <v>34</v>
      </c>
    </row>
    <row r="6" spans="1:6" x14ac:dyDescent="0.3">
      <c r="A6" s="5">
        <v>46298</v>
      </c>
      <c r="B6" s="3" t="s">
        <v>15</v>
      </c>
      <c r="C6" s="3" t="s">
        <v>35</v>
      </c>
      <c r="D6" s="6">
        <v>8</v>
      </c>
      <c r="E6" s="12" t="str">
        <f>IF(B6="","",IFERROR(INDEX(Inventario!$B$5:$B$204,MATCH(B6,Inventario!$A$5:$A$204,0)),"Código no existe"))</f>
        <v>Guantes de trabajo (par)</v>
      </c>
      <c r="F6" s="3" t="s">
        <v>36</v>
      </c>
    </row>
    <row r="7" spans="1:6" x14ac:dyDescent="0.3">
      <c r="A7" s="5">
        <v>46299</v>
      </c>
      <c r="B7" s="3" t="s">
        <v>19</v>
      </c>
      <c r="C7" s="3" t="s">
        <v>35</v>
      </c>
      <c r="D7" s="6">
        <v>18</v>
      </c>
      <c r="E7" s="12" t="str">
        <f>IF(B7="","",IFERROR(INDEX(Inventario!$B$5:$B$204,MATCH(B7,Inventario!$A$5:$A$204,0)),"Código no existe"))</f>
        <v>Cinta aisladora</v>
      </c>
      <c r="F7" s="3" t="s">
        <v>36</v>
      </c>
    </row>
    <row r="8" spans="1:6" x14ac:dyDescent="0.3">
      <c r="A8" s="5">
        <v>46301</v>
      </c>
      <c r="B8" s="3" t="s">
        <v>23</v>
      </c>
      <c r="C8" s="3" t="s">
        <v>33</v>
      </c>
      <c r="D8" s="6">
        <v>6</v>
      </c>
      <c r="E8" s="12" t="str">
        <f>IF(B8="","",IFERROR(INDEX(Inventario!$B$5:$B$204,MATCH(B8,Inventario!$A$5:$A$204,0)),"Código no existe"))</f>
        <v>Tornillo para madera 1 1/2" (caja 100)</v>
      </c>
      <c r="F8" s="3" t="s">
        <v>37</v>
      </c>
    </row>
    <row r="9" spans="1:6" x14ac:dyDescent="0.3">
      <c r="A9" s="5"/>
      <c r="B9" s="3"/>
      <c r="C9" s="3"/>
      <c r="D9" s="6"/>
      <c r="E9" s="12" t="str">
        <f>IF(B9="","",IFERROR(INDEX(Inventario!$B$5:$B$204,MATCH(B9,Inventario!$A$5:$A$204,0)),"Código no existe"))</f>
        <v/>
      </c>
      <c r="F9" s="3"/>
    </row>
    <row r="10" spans="1:6" x14ac:dyDescent="0.3">
      <c r="A10" s="5"/>
      <c r="B10" s="3"/>
      <c r="C10" s="3"/>
      <c r="D10" s="6"/>
      <c r="E10" s="12" t="str">
        <f>IF(B10="","",IFERROR(INDEX(Inventario!$B$5:$B$204,MATCH(B10,Inventario!$A$5:$A$204,0)),"Código no existe"))</f>
        <v/>
      </c>
      <c r="F10" s="3"/>
    </row>
    <row r="11" spans="1:6" x14ac:dyDescent="0.3">
      <c r="A11" s="5"/>
      <c r="B11" s="3"/>
      <c r="C11" s="3"/>
      <c r="D11" s="6"/>
      <c r="E11" s="12" t="str">
        <f>IF(B11="","",IFERROR(INDEX(Inventario!$B$5:$B$204,MATCH(B11,Inventario!$A$5:$A$204,0)),"Código no existe"))</f>
        <v/>
      </c>
      <c r="F11" s="3"/>
    </row>
    <row r="12" spans="1:6" x14ac:dyDescent="0.3">
      <c r="A12" s="5"/>
      <c r="B12" s="3"/>
      <c r="C12" s="3"/>
      <c r="D12" s="6"/>
      <c r="E12" s="12" t="str">
        <f>IF(B12="","",IFERROR(INDEX(Inventario!$B$5:$B$204,MATCH(B12,Inventario!$A$5:$A$204,0)),"Código no existe"))</f>
        <v/>
      </c>
      <c r="F12" s="3"/>
    </row>
    <row r="13" spans="1:6" x14ac:dyDescent="0.3">
      <c r="A13" s="5"/>
      <c r="B13" s="3"/>
      <c r="C13" s="3"/>
      <c r="D13" s="6"/>
      <c r="E13" s="12" t="str">
        <f>IF(B13="","",IFERROR(INDEX(Inventario!$B$5:$B$204,MATCH(B13,Inventario!$A$5:$A$204,0)),"Código no existe"))</f>
        <v/>
      </c>
      <c r="F13" s="3"/>
    </row>
    <row r="14" spans="1:6" x14ac:dyDescent="0.3">
      <c r="A14" s="5"/>
      <c r="B14" s="3"/>
      <c r="C14" s="3"/>
      <c r="D14" s="6"/>
      <c r="E14" s="12" t="str">
        <f>IF(B14="","",IFERROR(INDEX(Inventario!$B$5:$B$204,MATCH(B14,Inventario!$A$5:$A$204,0)),"Código no existe"))</f>
        <v/>
      </c>
      <c r="F14" s="3"/>
    </row>
    <row r="15" spans="1:6" x14ac:dyDescent="0.3">
      <c r="A15" s="5"/>
      <c r="B15" s="3"/>
      <c r="C15" s="3"/>
      <c r="D15" s="6"/>
      <c r="E15" s="12" t="str">
        <f>IF(B15="","",IFERROR(INDEX(Inventario!$B$5:$B$204,MATCH(B15,Inventario!$A$5:$A$204,0)),"Código no existe"))</f>
        <v/>
      </c>
      <c r="F15" s="3"/>
    </row>
    <row r="16" spans="1:6" x14ac:dyDescent="0.3">
      <c r="A16" s="5"/>
      <c r="B16" s="3"/>
      <c r="C16" s="3"/>
      <c r="D16" s="6"/>
      <c r="E16" s="12" t="str">
        <f>IF(B16="","",IFERROR(INDEX(Inventario!$B$5:$B$204,MATCH(B16,Inventario!$A$5:$A$204,0)),"Código no existe"))</f>
        <v/>
      </c>
      <c r="F16" s="3"/>
    </row>
    <row r="17" spans="1:6" x14ac:dyDescent="0.3">
      <c r="A17" s="5"/>
      <c r="B17" s="3"/>
      <c r="C17" s="3"/>
      <c r="D17" s="6"/>
      <c r="E17" s="12" t="str">
        <f>IF(B17="","",IFERROR(INDEX(Inventario!$B$5:$B$204,MATCH(B17,Inventario!$A$5:$A$204,0)),"Código no existe"))</f>
        <v/>
      </c>
      <c r="F17" s="3"/>
    </row>
    <row r="18" spans="1:6" x14ac:dyDescent="0.3">
      <c r="A18" s="5"/>
      <c r="B18" s="3"/>
      <c r="C18" s="3"/>
      <c r="D18" s="6"/>
      <c r="E18" s="12" t="str">
        <f>IF(B18="","",IFERROR(INDEX(Inventario!$B$5:$B$204,MATCH(B18,Inventario!$A$5:$A$204,0)),"Código no existe"))</f>
        <v/>
      </c>
      <c r="F18" s="3"/>
    </row>
    <row r="19" spans="1:6" x14ac:dyDescent="0.3">
      <c r="A19" s="5"/>
      <c r="B19" s="3"/>
      <c r="C19" s="3"/>
      <c r="D19" s="6"/>
      <c r="E19" s="12" t="str">
        <f>IF(B19="","",IFERROR(INDEX(Inventario!$B$5:$B$204,MATCH(B19,Inventario!$A$5:$A$204,0)),"Código no existe"))</f>
        <v/>
      </c>
      <c r="F19" s="3"/>
    </row>
    <row r="20" spans="1:6" x14ac:dyDescent="0.3">
      <c r="A20" s="5"/>
      <c r="B20" s="3"/>
      <c r="C20" s="3"/>
      <c r="D20" s="6"/>
      <c r="E20" s="12" t="str">
        <f>IF(B20="","",IFERROR(INDEX(Inventario!$B$5:$B$204,MATCH(B20,Inventario!$A$5:$A$204,0)),"Código no existe"))</f>
        <v/>
      </c>
      <c r="F20" s="3"/>
    </row>
    <row r="21" spans="1:6" x14ac:dyDescent="0.3">
      <c r="A21" s="5"/>
      <c r="B21" s="3"/>
      <c r="C21" s="3"/>
      <c r="D21" s="6"/>
      <c r="E21" s="12" t="str">
        <f>IF(B21="","",IFERROR(INDEX(Inventario!$B$5:$B$204,MATCH(B21,Inventario!$A$5:$A$204,0)),"Código no existe"))</f>
        <v/>
      </c>
      <c r="F21" s="3"/>
    </row>
    <row r="22" spans="1:6" x14ac:dyDescent="0.3">
      <c r="A22" s="5"/>
      <c r="B22" s="3"/>
      <c r="C22" s="3"/>
      <c r="D22" s="6"/>
      <c r="E22" s="12" t="str">
        <f>IF(B22="","",IFERROR(INDEX(Inventario!$B$5:$B$204,MATCH(B22,Inventario!$A$5:$A$204,0)),"Código no existe"))</f>
        <v/>
      </c>
      <c r="F22" s="3"/>
    </row>
    <row r="23" spans="1:6" x14ac:dyDescent="0.3">
      <c r="A23" s="5"/>
      <c r="B23" s="3"/>
      <c r="C23" s="3"/>
      <c r="D23" s="6"/>
      <c r="E23" s="12" t="str">
        <f>IF(B23="","",IFERROR(INDEX(Inventario!$B$5:$B$204,MATCH(B23,Inventario!$A$5:$A$204,0)),"Código no existe"))</f>
        <v/>
      </c>
      <c r="F23" s="3"/>
    </row>
    <row r="24" spans="1:6" x14ac:dyDescent="0.3">
      <c r="A24" s="5"/>
      <c r="B24" s="3"/>
      <c r="C24" s="3"/>
      <c r="D24" s="6"/>
      <c r="E24" s="12" t="str">
        <f>IF(B24="","",IFERROR(INDEX(Inventario!$B$5:$B$204,MATCH(B24,Inventario!$A$5:$A$204,0)),"Código no existe"))</f>
        <v/>
      </c>
      <c r="F24" s="3"/>
    </row>
    <row r="25" spans="1:6" x14ac:dyDescent="0.3">
      <c r="A25" s="5"/>
      <c r="B25" s="3"/>
      <c r="C25" s="3"/>
      <c r="D25" s="6"/>
      <c r="E25" s="12" t="str">
        <f>IF(B25="","",IFERROR(INDEX(Inventario!$B$5:$B$204,MATCH(B25,Inventario!$A$5:$A$204,0)),"Código no existe"))</f>
        <v/>
      </c>
      <c r="F25" s="3"/>
    </row>
    <row r="26" spans="1:6" x14ac:dyDescent="0.3">
      <c r="A26" s="5"/>
      <c r="B26" s="3"/>
      <c r="C26" s="3"/>
      <c r="D26" s="6"/>
      <c r="E26" s="12" t="str">
        <f>IF(B26="","",IFERROR(INDEX(Inventario!$B$5:$B$204,MATCH(B26,Inventario!$A$5:$A$204,0)),"Código no existe"))</f>
        <v/>
      </c>
      <c r="F26" s="3"/>
    </row>
    <row r="27" spans="1:6" x14ac:dyDescent="0.3">
      <c r="A27" s="5"/>
      <c r="B27" s="3"/>
      <c r="C27" s="3"/>
      <c r="D27" s="6"/>
      <c r="E27" s="12" t="str">
        <f>IF(B27="","",IFERROR(INDEX(Inventario!$B$5:$B$204,MATCH(B27,Inventario!$A$5:$A$204,0)),"Código no existe"))</f>
        <v/>
      </c>
      <c r="F27" s="3"/>
    </row>
    <row r="28" spans="1:6" x14ac:dyDescent="0.3">
      <c r="A28" s="5"/>
      <c r="B28" s="3"/>
      <c r="C28" s="3"/>
      <c r="D28" s="6"/>
      <c r="E28" s="12" t="str">
        <f>IF(B28="","",IFERROR(INDEX(Inventario!$B$5:$B$204,MATCH(B28,Inventario!$A$5:$A$204,0)),"Código no existe"))</f>
        <v/>
      </c>
      <c r="F28" s="3"/>
    </row>
    <row r="29" spans="1:6" x14ac:dyDescent="0.3">
      <c r="A29" s="5"/>
      <c r="B29" s="3"/>
      <c r="C29" s="3"/>
      <c r="D29" s="6"/>
      <c r="E29" s="12" t="str">
        <f>IF(B29="","",IFERROR(INDEX(Inventario!$B$5:$B$204,MATCH(B29,Inventario!$A$5:$A$204,0)),"Código no existe"))</f>
        <v/>
      </c>
      <c r="F29" s="3"/>
    </row>
    <row r="30" spans="1:6" x14ac:dyDescent="0.3">
      <c r="A30" s="5"/>
      <c r="B30" s="3"/>
      <c r="C30" s="3"/>
      <c r="D30" s="6"/>
      <c r="E30" s="12" t="str">
        <f>IF(B30="","",IFERROR(INDEX(Inventario!$B$5:$B$204,MATCH(B30,Inventario!$A$5:$A$204,0)),"Código no existe"))</f>
        <v/>
      </c>
      <c r="F30" s="3"/>
    </row>
    <row r="31" spans="1:6" x14ac:dyDescent="0.3">
      <c r="A31" s="5"/>
      <c r="B31" s="3"/>
      <c r="C31" s="3"/>
      <c r="D31" s="6"/>
      <c r="E31" s="12" t="str">
        <f>IF(B31="","",IFERROR(INDEX(Inventario!$B$5:$B$204,MATCH(B31,Inventario!$A$5:$A$204,0)),"Código no existe"))</f>
        <v/>
      </c>
      <c r="F31" s="3"/>
    </row>
    <row r="32" spans="1:6" x14ac:dyDescent="0.3">
      <c r="A32" s="5"/>
      <c r="B32" s="3"/>
      <c r="C32" s="3"/>
      <c r="D32" s="6"/>
      <c r="E32" s="12" t="str">
        <f>IF(B32="","",IFERROR(INDEX(Inventario!$B$5:$B$204,MATCH(B32,Inventario!$A$5:$A$204,0)),"Código no existe"))</f>
        <v/>
      </c>
      <c r="F32" s="3"/>
    </row>
    <row r="33" spans="1:6" x14ac:dyDescent="0.3">
      <c r="A33" s="5"/>
      <c r="B33" s="3"/>
      <c r="C33" s="3"/>
      <c r="D33" s="6"/>
      <c r="E33" s="12" t="str">
        <f>IF(B33="","",IFERROR(INDEX(Inventario!$B$5:$B$204,MATCH(B33,Inventario!$A$5:$A$204,0)),"Código no existe"))</f>
        <v/>
      </c>
      <c r="F33" s="3"/>
    </row>
    <row r="34" spans="1:6" x14ac:dyDescent="0.3">
      <c r="A34" s="5"/>
      <c r="B34" s="3"/>
      <c r="C34" s="3"/>
      <c r="D34" s="6"/>
      <c r="E34" s="12" t="str">
        <f>IF(B34="","",IFERROR(INDEX(Inventario!$B$5:$B$204,MATCH(B34,Inventario!$A$5:$A$204,0)),"Código no existe"))</f>
        <v/>
      </c>
      <c r="F34" s="3"/>
    </row>
    <row r="35" spans="1:6" x14ac:dyDescent="0.3">
      <c r="A35" s="5"/>
      <c r="B35" s="3"/>
      <c r="C35" s="3"/>
      <c r="D35" s="6"/>
      <c r="E35" s="12" t="str">
        <f>IF(B35="","",IFERROR(INDEX(Inventario!$B$5:$B$204,MATCH(B35,Inventario!$A$5:$A$204,0)),"Código no existe"))</f>
        <v/>
      </c>
      <c r="F35" s="3"/>
    </row>
    <row r="36" spans="1:6" x14ac:dyDescent="0.3">
      <c r="A36" s="5"/>
      <c r="B36" s="3"/>
      <c r="C36" s="3"/>
      <c r="D36" s="6"/>
      <c r="E36" s="12" t="str">
        <f>IF(B36="","",IFERROR(INDEX(Inventario!$B$5:$B$204,MATCH(B36,Inventario!$A$5:$A$204,0)),"Código no existe"))</f>
        <v/>
      </c>
      <c r="F36" s="3"/>
    </row>
    <row r="37" spans="1:6" x14ac:dyDescent="0.3">
      <c r="A37" s="5"/>
      <c r="B37" s="3"/>
      <c r="C37" s="3"/>
      <c r="D37" s="6"/>
      <c r="E37" s="12" t="str">
        <f>IF(B37="","",IFERROR(INDEX(Inventario!$B$5:$B$204,MATCH(B37,Inventario!$A$5:$A$204,0)),"Código no existe"))</f>
        <v/>
      </c>
      <c r="F37" s="3"/>
    </row>
    <row r="38" spans="1:6" x14ac:dyDescent="0.3">
      <c r="A38" s="5"/>
      <c r="B38" s="3"/>
      <c r="C38" s="3"/>
      <c r="D38" s="6"/>
      <c r="E38" s="12" t="str">
        <f>IF(B38="","",IFERROR(INDEX(Inventario!$B$5:$B$204,MATCH(B38,Inventario!$A$5:$A$204,0)),"Código no existe"))</f>
        <v/>
      </c>
      <c r="F38" s="3"/>
    </row>
    <row r="39" spans="1:6" x14ac:dyDescent="0.3">
      <c r="A39" s="5"/>
      <c r="B39" s="3"/>
      <c r="C39" s="3"/>
      <c r="D39" s="6"/>
      <c r="E39" s="12" t="str">
        <f>IF(B39="","",IFERROR(INDEX(Inventario!$B$5:$B$204,MATCH(B39,Inventario!$A$5:$A$204,0)),"Código no existe"))</f>
        <v/>
      </c>
      <c r="F39" s="3"/>
    </row>
    <row r="40" spans="1:6" x14ac:dyDescent="0.3">
      <c r="A40" s="5"/>
      <c r="B40" s="3"/>
      <c r="C40" s="3"/>
      <c r="D40" s="6"/>
      <c r="E40" s="12" t="str">
        <f>IF(B40="","",IFERROR(INDEX(Inventario!$B$5:$B$204,MATCH(B40,Inventario!$A$5:$A$204,0)),"Código no existe"))</f>
        <v/>
      </c>
      <c r="F40" s="3"/>
    </row>
    <row r="41" spans="1:6" x14ac:dyDescent="0.3">
      <c r="A41" s="5"/>
      <c r="B41" s="3"/>
      <c r="C41" s="3"/>
      <c r="D41" s="6"/>
      <c r="E41" s="12" t="str">
        <f>IF(B41="","",IFERROR(INDEX(Inventario!$B$5:$B$204,MATCH(B41,Inventario!$A$5:$A$204,0)),"Código no existe"))</f>
        <v/>
      </c>
      <c r="F41" s="3"/>
    </row>
    <row r="42" spans="1:6" x14ac:dyDescent="0.3">
      <c r="A42" s="5"/>
      <c r="B42" s="3"/>
      <c r="C42" s="3"/>
      <c r="D42" s="6"/>
      <c r="E42" s="12" t="str">
        <f>IF(B42="","",IFERROR(INDEX(Inventario!$B$5:$B$204,MATCH(B42,Inventario!$A$5:$A$204,0)),"Código no existe"))</f>
        <v/>
      </c>
      <c r="F42" s="3"/>
    </row>
    <row r="43" spans="1:6" x14ac:dyDescent="0.3">
      <c r="A43" s="5"/>
      <c r="B43" s="3"/>
      <c r="C43" s="3"/>
      <c r="D43" s="6"/>
      <c r="E43" s="12" t="str">
        <f>IF(B43="","",IFERROR(INDEX(Inventario!$B$5:$B$204,MATCH(B43,Inventario!$A$5:$A$204,0)),"Código no existe"))</f>
        <v/>
      </c>
      <c r="F43" s="3"/>
    </row>
    <row r="44" spans="1:6" x14ac:dyDescent="0.3">
      <c r="A44" s="5"/>
      <c r="B44" s="3"/>
      <c r="C44" s="3"/>
      <c r="D44" s="6"/>
      <c r="E44" s="12" t="str">
        <f>IF(B44="","",IFERROR(INDEX(Inventario!$B$5:$B$204,MATCH(B44,Inventario!$A$5:$A$204,0)),"Código no existe"))</f>
        <v/>
      </c>
      <c r="F44" s="3"/>
    </row>
    <row r="45" spans="1:6" x14ac:dyDescent="0.3">
      <c r="A45" s="5"/>
      <c r="B45" s="3"/>
      <c r="C45" s="3"/>
      <c r="D45" s="6"/>
      <c r="E45" s="12" t="str">
        <f>IF(B45="","",IFERROR(INDEX(Inventario!$B$5:$B$204,MATCH(B45,Inventario!$A$5:$A$204,0)),"Código no existe"))</f>
        <v/>
      </c>
      <c r="F45" s="3"/>
    </row>
    <row r="46" spans="1:6" x14ac:dyDescent="0.3">
      <c r="A46" s="5"/>
      <c r="B46" s="3"/>
      <c r="C46" s="3"/>
      <c r="D46" s="6"/>
      <c r="E46" s="12" t="str">
        <f>IF(B46="","",IFERROR(INDEX(Inventario!$B$5:$B$204,MATCH(B46,Inventario!$A$5:$A$204,0)),"Código no existe"))</f>
        <v/>
      </c>
      <c r="F46" s="3"/>
    </row>
    <row r="47" spans="1:6" x14ac:dyDescent="0.3">
      <c r="A47" s="5"/>
      <c r="B47" s="3"/>
      <c r="C47" s="3"/>
      <c r="D47" s="6"/>
      <c r="E47" s="12" t="str">
        <f>IF(B47="","",IFERROR(INDEX(Inventario!$B$5:$B$204,MATCH(B47,Inventario!$A$5:$A$204,0)),"Código no existe"))</f>
        <v/>
      </c>
      <c r="F47" s="3"/>
    </row>
    <row r="48" spans="1:6" x14ac:dyDescent="0.3">
      <c r="A48" s="5"/>
      <c r="B48" s="3"/>
      <c r="C48" s="3"/>
      <c r="D48" s="6"/>
      <c r="E48" s="12" t="str">
        <f>IF(B48="","",IFERROR(INDEX(Inventario!$B$5:$B$204,MATCH(B48,Inventario!$A$5:$A$204,0)),"Código no existe"))</f>
        <v/>
      </c>
      <c r="F48" s="3"/>
    </row>
    <row r="49" spans="1:6" x14ac:dyDescent="0.3">
      <c r="A49" s="5"/>
      <c r="B49" s="3"/>
      <c r="C49" s="3"/>
      <c r="D49" s="6"/>
      <c r="E49" s="12" t="str">
        <f>IF(B49="","",IFERROR(INDEX(Inventario!$B$5:$B$204,MATCH(B49,Inventario!$A$5:$A$204,0)),"Código no existe"))</f>
        <v/>
      </c>
      <c r="F49" s="3"/>
    </row>
    <row r="50" spans="1:6" x14ac:dyDescent="0.3">
      <c r="A50" s="5"/>
      <c r="B50" s="3"/>
      <c r="C50" s="3"/>
      <c r="D50" s="6"/>
      <c r="E50" s="12" t="str">
        <f>IF(B50="","",IFERROR(INDEX(Inventario!$B$5:$B$204,MATCH(B50,Inventario!$A$5:$A$204,0)),"Código no existe"))</f>
        <v/>
      </c>
      <c r="F50" s="3"/>
    </row>
    <row r="51" spans="1:6" x14ac:dyDescent="0.3">
      <c r="A51" s="5"/>
      <c r="B51" s="3"/>
      <c r="C51" s="3"/>
      <c r="D51" s="6"/>
      <c r="E51" s="12" t="str">
        <f>IF(B51="","",IFERROR(INDEX(Inventario!$B$5:$B$204,MATCH(B51,Inventario!$A$5:$A$204,0)),"Código no existe"))</f>
        <v/>
      </c>
      <c r="F51" s="3"/>
    </row>
    <row r="52" spans="1:6" x14ac:dyDescent="0.3">
      <c r="A52" s="5"/>
      <c r="B52" s="3"/>
      <c r="C52" s="3"/>
      <c r="D52" s="6"/>
      <c r="E52" s="12" t="str">
        <f>IF(B52="","",IFERROR(INDEX(Inventario!$B$5:$B$204,MATCH(B52,Inventario!$A$5:$A$204,0)),"Código no existe"))</f>
        <v/>
      </c>
      <c r="F52" s="3"/>
    </row>
    <row r="53" spans="1:6" x14ac:dyDescent="0.3">
      <c r="A53" s="5"/>
      <c r="B53" s="3"/>
      <c r="C53" s="3"/>
      <c r="D53" s="6"/>
      <c r="E53" s="12" t="str">
        <f>IF(B53="","",IFERROR(INDEX(Inventario!$B$5:$B$204,MATCH(B53,Inventario!$A$5:$A$204,0)),"Código no existe"))</f>
        <v/>
      </c>
      <c r="F53" s="3"/>
    </row>
    <row r="54" spans="1:6" x14ac:dyDescent="0.3">
      <c r="A54" s="5"/>
      <c r="B54" s="3"/>
      <c r="C54" s="3"/>
      <c r="D54" s="6"/>
      <c r="E54" s="12" t="str">
        <f>IF(B54="","",IFERROR(INDEX(Inventario!$B$5:$B$204,MATCH(B54,Inventario!$A$5:$A$204,0)),"Código no existe"))</f>
        <v/>
      </c>
      <c r="F54" s="3"/>
    </row>
    <row r="55" spans="1:6" x14ac:dyDescent="0.3">
      <c r="A55" s="5"/>
      <c r="B55" s="3"/>
      <c r="C55" s="3"/>
      <c r="D55" s="6"/>
      <c r="E55" s="12" t="str">
        <f>IF(B55="","",IFERROR(INDEX(Inventario!$B$5:$B$204,MATCH(B55,Inventario!$A$5:$A$204,0)),"Código no existe"))</f>
        <v/>
      </c>
      <c r="F55" s="3"/>
    </row>
    <row r="56" spans="1:6" x14ac:dyDescent="0.3">
      <c r="A56" s="5"/>
      <c r="B56" s="3"/>
      <c r="C56" s="3"/>
      <c r="D56" s="6"/>
      <c r="E56" s="12" t="str">
        <f>IF(B56="","",IFERROR(INDEX(Inventario!$B$5:$B$204,MATCH(B56,Inventario!$A$5:$A$204,0)),"Código no existe"))</f>
        <v/>
      </c>
      <c r="F56" s="3"/>
    </row>
    <row r="57" spans="1:6" x14ac:dyDescent="0.3">
      <c r="A57" s="5"/>
      <c r="B57" s="3"/>
      <c r="C57" s="3"/>
      <c r="D57" s="6"/>
      <c r="E57" s="12" t="str">
        <f>IF(B57="","",IFERROR(INDEX(Inventario!$B$5:$B$204,MATCH(B57,Inventario!$A$5:$A$204,0)),"Código no existe"))</f>
        <v/>
      </c>
      <c r="F57" s="3"/>
    </row>
    <row r="58" spans="1:6" x14ac:dyDescent="0.3">
      <c r="A58" s="5"/>
      <c r="B58" s="3"/>
      <c r="C58" s="3"/>
      <c r="D58" s="6"/>
      <c r="E58" s="12" t="str">
        <f>IF(B58="","",IFERROR(INDEX(Inventario!$B$5:$B$204,MATCH(B58,Inventario!$A$5:$A$204,0)),"Código no existe"))</f>
        <v/>
      </c>
      <c r="F58" s="3"/>
    </row>
    <row r="59" spans="1:6" x14ac:dyDescent="0.3">
      <c r="A59" s="5"/>
      <c r="B59" s="3"/>
      <c r="C59" s="3"/>
      <c r="D59" s="6"/>
      <c r="E59" s="12" t="str">
        <f>IF(B59="","",IFERROR(INDEX(Inventario!$B$5:$B$204,MATCH(B59,Inventario!$A$5:$A$204,0)),"Código no existe"))</f>
        <v/>
      </c>
      <c r="F59" s="3"/>
    </row>
    <row r="60" spans="1:6" x14ac:dyDescent="0.3">
      <c r="A60" s="5"/>
      <c r="B60" s="3"/>
      <c r="C60" s="3"/>
      <c r="D60" s="6"/>
      <c r="E60" s="12" t="str">
        <f>IF(B60="","",IFERROR(INDEX(Inventario!$B$5:$B$204,MATCH(B60,Inventario!$A$5:$A$204,0)),"Código no existe"))</f>
        <v/>
      </c>
      <c r="F60" s="3"/>
    </row>
    <row r="61" spans="1:6" x14ac:dyDescent="0.3">
      <c r="A61" s="5"/>
      <c r="B61" s="3"/>
      <c r="C61" s="3"/>
      <c r="D61" s="6"/>
      <c r="E61" s="12" t="str">
        <f>IF(B61="","",IFERROR(INDEX(Inventario!$B$5:$B$204,MATCH(B61,Inventario!$A$5:$A$204,0)),"Código no existe"))</f>
        <v/>
      </c>
      <c r="F61" s="3"/>
    </row>
    <row r="62" spans="1:6" x14ac:dyDescent="0.3">
      <c r="A62" s="5"/>
      <c r="B62" s="3"/>
      <c r="C62" s="3"/>
      <c r="D62" s="6"/>
      <c r="E62" s="12" t="str">
        <f>IF(B62="","",IFERROR(INDEX(Inventario!$B$5:$B$204,MATCH(B62,Inventario!$A$5:$A$204,0)),"Código no existe"))</f>
        <v/>
      </c>
      <c r="F62" s="3"/>
    </row>
    <row r="63" spans="1:6" x14ac:dyDescent="0.3">
      <c r="A63" s="5"/>
      <c r="B63" s="3"/>
      <c r="C63" s="3"/>
      <c r="D63" s="6"/>
      <c r="E63" s="12" t="str">
        <f>IF(B63="","",IFERROR(INDEX(Inventario!$B$5:$B$204,MATCH(B63,Inventario!$A$5:$A$204,0)),"Código no existe"))</f>
        <v/>
      </c>
      <c r="F63" s="3"/>
    </row>
    <row r="64" spans="1:6" x14ac:dyDescent="0.3">
      <c r="A64" s="5"/>
      <c r="B64" s="3"/>
      <c r="C64" s="3"/>
      <c r="D64" s="6"/>
      <c r="E64" s="12" t="str">
        <f>IF(B64="","",IFERROR(INDEX(Inventario!$B$5:$B$204,MATCH(B64,Inventario!$A$5:$A$204,0)),"Código no existe"))</f>
        <v/>
      </c>
      <c r="F64" s="3"/>
    </row>
    <row r="65" spans="1:6" x14ac:dyDescent="0.3">
      <c r="A65" s="5"/>
      <c r="B65" s="3"/>
      <c r="C65" s="3"/>
      <c r="D65" s="6"/>
      <c r="E65" s="12" t="str">
        <f>IF(B65="","",IFERROR(INDEX(Inventario!$B$5:$B$204,MATCH(B65,Inventario!$A$5:$A$204,0)),"Código no existe"))</f>
        <v/>
      </c>
      <c r="F65" s="3"/>
    </row>
    <row r="66" spans="1:6" x14ac:dyDescent="0.3">
      <c r="A66" s="5"/>
      <c r="B66" s="3"/>
      <c r="C66" s="3"/>
      <c r="D66" s="6"/>
      <c r="E66" s="12" t="str">
        <f>IF(B66="","",IFERROR(INDEX(Inventario!$B$5:$B$204,MATCH(B66,Inventario!$A$5:$A$204,0)),"Código no existe"))</f>
        <v/>
      </c>
      <c r="F66" s="3"/>
    </row>
    <row r="67" spans="1:6" x14ac:dyDescent="0.3">
      <c r="A67" s="5"/>
      <c r="B67" s="3"/>
      <c r="C67" s="3"/>
      <c r="D67" s="6"/>
      <c r="E67" s="12" t="str">
        <f>IF(B67="","",IFERROR(INDEX(Inventario!$B$5:$B$204,MATCH(B67,Inventario!$A$5:$A$204,0)),"Código no existe"))</f>
        <v/>
      </c>
      <c r="F67" s="3"/>
    </row>
    <row r="68" spans="1:6" x14ac:dyDescent="0.3">
      <c r="A68" s="5"/>
      <c r="B68" s="3"/>
      <c r="C68" s="3"/>
      <c r="D68" s="6"/>
      <c r="E68" s="12" t="str">
        <f>IF(B68="","",IFERROR(INDEX(Inventario!$B$5:$B$204,MATCH(B68,Inventario!$A$5:$A$204,0)),"Código no existe"))</f>
        <v/>
      </c>
      <c r="F68" s="3"/>
    </row>
    <row r="69" spans="1:6" x14ac:dyDescent="0.3">
      <c r="A69" s="5"/>
      <c r="B69" s="3"/>
      <c r="C69" s="3"/>
      <c r="D69" s="6"/>
      <c r="E69" s="12" t="str">
        <f>IF(B69="","",IFERROR(INDEX(Inventario!$B$5:$B$204,MATCH(B69,Inventario!$A$5:$A$204,0)),"Código no existe"))</f>
        <v/>
      </c>
      <c r="F69" s="3"/>
    </row>
    <row r="70" spans="1:6" x14ac:dyDescent="0.3">
      <c r="A70" s="5"/>
      <c r="B70" s="3"/>
      <c r="C70" s="3"/>
      <c r="D70" s="6"/>
      <c r="E70" s="12" t="str">
        <f>IF(B70="","",IFERROR(INDEX(Inventario!$B$5:$B$204,MATCH(B70,Inventario!$A$5:$A$204,0)),"Código no existe"))</f>
        <v/>
      </c>
      <c r="F70" s="3"/>
    </row>
    <row r="71" spans="1:6" x14ac:dyDescent="0.3">
      <c r="A71" s="5"/>
      <c r="B71" s="3"/>
      <c r="C71" s="3"/>
      <c r="D71" s="6"/>
      <c r="E71" s="12" t="str">
        <f>IF(B71="","",IFERROR(INDEX(Inventario!$B$5:$B$204,MATCH(B71,Inventario!$A$5:$A$204,0)),"Código no existe"))</f>
        <v/>
      </c>
      <c r="F71" s="3"/>
    </row>
    <row r="72" spans="1:6" x14ac:dyDescent="0.3">
      <c r="A72" s="5"/>
      <c r="B72" s="3"/>
      <c r="C72" s="3"/>
      <c r="D72" s="6"/>
      <c r="E72" s="12" t="str">
        <f>IF(B72="","",IFERROR(INDEX(Inventario!$B$5:$B$204,MATCH(B72,Inventario!$A$5:$A$204,0)),"Código no existe"))</f>
        <v/>
      </c>
      <c r="F72" s="3"/>
    </row>
    <row r="73" spans="1:6" x14ac:dyDescent="0.3">
      <c r="A73" s="5"/>
      <c r="B73" s="3"/>
      <c r="C73" s="3"/>
      <c r="D73" s="6"/>
      <c r="E73" s="12" t="str">
        <f>IF(B73="","",IFERROR(INDEX(Inventario!$B$5:$B$204,MATCH(B73,Inventario!$A$5:$A$204,0)),"Código no existe"))</f>
        <v/>
      </c>
      <c r="F73" s="3"/>
    </row>
    <row r="74" spans="1:6" x14ac:dyDescent="0.3">
      <c r="A74" s="5"/>
      <c r="B74" s="3"/>
      <c r="C74" s="3"/>
      <c r="D74" s="6"/>
      <c r="E74" s="12" t="str">
        <f>IF(B74="","",IFERROR(INDEX(Inventario!$B$5:$B$204,MATCH(B74,Inventario!$A$5:$A$204,0)),"Código no existe"))</f>
        <v/>
      </c>
      <c r="F74" s="3"/>
    </row>
    <row r="75" spans="1:6" x14ac:dyDescent="0.3">
      <c r="A75" s="5"/>
      <c r="B75" s="3"/>
      <c r="C75" s="3"/>
      <c r="D75" s="6"/>
      <c r="E75" s="12" t="str">
        <f>IF(B75="","",IFERROR(INDEX(Inventario!$B$5:$B$204,MATCH(B75,Inventario!$A$5:$A$204,0)),"Código no existe"))</f>
        <v/>
      </c>
      <c r="F75" s="3"/>
    </row>
    <row r="76" spans="1:6" x14ac:dyDescent="0.3">
      <c r="A76" s="5"/>
      <c r="B76" s="3"/>
      <c r="C76" s="3"/>
      <c r="D76" s="6"/>
      <c r="E76" s="12" t="str">
        <f>IF(B76="","",IFERROR(INDEX(Inventario!$B$5:$B$204,MATCH(B76,Inventario!$A$5:$A$204,0)),"Código no existe"))</f>
        <v/>
      </c>
      <c r="F76" s="3"/>
    </row>
    <row r="77" spans="1:6" x14ac:dyDescent="0.3">
      <c r="A77" s="5"/>
      <c r="B77" s="3"/>
      <c r="C77" s="3"/>
      <c r="D77" s="6"/>
      <c r="E77" s="12" t="str">
        <f>IF(B77="","",IFERROR(INDEX(Inventario!$B$5:$B$204,MATCH(B77,Inventario!$A$5:$A$204,0)),"Código no existe"))</f>
        <v/>
      </c>
      <c r="F77" s="3"/>
    </row>
    <row r="78" spans="1:6" x14ac:dyDescent="0.3">
      <c r="A78" s="5"/>
      <c r="B78" s="3"/>
      <c r="C78" s="3"/>
      <c r="D78" s="6"/>
      <c r="E78" s="12" t="str">
        <f>IF(B78="","",IFERROR(INDEX(Inventario!$B$5:$B$204,MATCH(B78,Inventario!$A$5:$A$204,0)),"Código no existe"))</f>
        <v/>
      </c>
      <c r="F78" s="3"/>
    </row>
    <row r="79" spans="1:6" x14ac:dyDescent="0.3">
      <c r="A79" s="5"/>
      <c r="B79" s="3"/>
      <c r="C79" s="3"/>
      <c r="D79" s="6"/>
      <c r="E79" s="12" t="str">
        <f>IF(B79="","",IFERROR(INDEX(Inventario!$B$5:$B$204,MATCH(B79,Inventario!$A$5:$A$204,0)),"Código no existe"))</f>
        <v/>
      </c>
      <c r="F79" s="3"/>
    </row>
    <row r="80" spans="1:6" x14ac:dyDescent="0.3">
      <c r="A80" s="5"/>
      <c r="B80" s="3"/>
      <c r="C80" s="3"/>
      <c r="D80" s="6"/>
      <c r="E80" s="12" t="str">
        <f>IF(B80="","",IFERROR(INDEX(Inventario!$B$5:$B$204,MATCH(B80,Inventario!$A$5:$A$204,0)),"Código no existe"))</f>
        <v/>
      </c>
      <c r="F80" s="3"/>
    </row>
    <row r="81" spans="1:6" x14ac:dyDescent="0.3">
      <c r="A81" s="5"/>
      <c r="B81" s="3"/>
      <c r="C81" s="3"/>
      <c r="D81" s="6"/>
      <c r="E81" s="12" t="str">
        <f>IF(B81="","",IFERROR(INDEX(Inventario!$B$5:$B$204,MATCH(B81,Inventario!$A$5:$A$204,0)),"Código no existe"))</f>
        <v/>
      </c>
      <c r="F81" s="3"/>
    </row>
    <row r="82" spans="1:6" x14ac:dyDescent="0.3">
      <c r="A82" s="5"/>
      <c r="B82" s="3"/>
      <c r="C82" s="3"/>
      <c r="D82" s="6"/>
      <c r="E82" s="12" t="str">
        <f>IF(B82="","",IFERROR(INDEX(Inventario!$B$5:$B$204,MATCH(B82,Inventario!$A$5:$A$204,0)),"Código no existe"))</f>
        <v/>
      </c>
      <c r="F82" s="3"/>
    </row>
    <row r="83" spans="1:6" x14ac:dyDescent="0.3">
      <c r="A83" s="5"/>
      <c r="B83" s="3"/>
      <c r="C83" s="3"/>
      <c r="D83" s="6"/>
      <c r="E83" s="12" t="str">
        <f>IF(B83="","",IFERROR(INDEX(Inventario!$B$5:$B$204,MATCH(B83,Inventario!$A$5:$A$204,0)),"Código no existe"))</f>
        <v/>
      </c>
      <c r="F83" s="3"/>
    </row>
    <row r="84" spans="1:6" x14ac:dyDescent="0.3">
      <c r="A84" s="5"/>
      <c r="B84" s="3"/>
      <c r="C84" s="3"/>
      <c r="D84" s="6"/>
      <c r="E84" s="12" t="str">
        <f>IF(B84="","",IFERROR(INDEX(Inventario!$B$5:$B$204,MATCH(B84,Inventario!$A$5:$A$204,0)),"Código no existe"))</f>
        <v/>
      </c>
      <c r="F84" s="3"/>
    </row>
    <row r="85" spans="1:6" x14ac:dyDescent="0.3">
      <c r="A85" s="5"/>
      <c r="B85" s="3"/>
      <c r="C85" s="3"/>
      <c r="D85" s="6"/>
      <c r="E85" s="12" t="str">
        <f>IF(B85="","",IFERROR(INDEX(Inventario!$B$5:$B$204,MATCH(B85,Inventario!$A$5:$A$204,0)),"Código no existe"))</f>
        <v/>
      </c>
      <c r="F85" s="3"/>
    </row>
    <row r="86" spans="1:6" x14ac:dyDescent="0.3">
      <c r="A86" s="5"/>
      <c r="B86" s="3"/>
      <c r="C86" s="3"/>
      <c r="D86" s="6"/>
      <c r="E86" s="12" t="str">
        <f>IF(B86="","",IFERROR(INDEX(Inventario!$B$5:$B$204,MATCH(B86,Inventario!$A$5:$A$204,0)),"Código no existe"))</f>
        <v/>
      </c>
      <c r="F86" s="3"/>
    </row>
    <row r="87" spans="1:6" x14ac:dyDescent="0.3">
      <c r="A87" s="5"/>
      <c r="B87" s="3"/>
      <c r="C87" s="3"/>
      <c r="D87" s="6"/>
      <c r="E87" s="12" t="str">
        <f>IF(B87="","",IFERROR(INDEX(Inventario!$B$5:$B$204,MATCH(B87,Inventario!$A$5:$A$204,0)),"Código no existe"))</f>
        <v/>
      </c>
      <c r="F87" s="3"/>
    </row>
    <row r="88" spans="1:6" x14ac:dyDescent="0.3">
      <c r="A88" s="5"/>
      <c r="B88" s="3"/>
      <c r="C88" s="3"/>
      <c r="D88" s="6"/>
      <c r="E88" s="12" t="str">
        <f>IF(B88="","",IFERROR(INDEX(Inventario!$B$5:$B$204,MATCH(B88,Inventario!$A$5:$A$204,0)),"Código no existe"))</f>
        <v/>
      </c>
      <c r="F88" s="3"/>
    </row>
    <row r="89" spans="1:6" x14ac:dyDescent="0.3">
      <c r="A89" s="5"/>
      <c r="B89" s="3"/>
      <c r="C89" s="3"/>
      <c r="D89" s="6"/>
      <c r="E89" s="12" t="str">
        <f>IF(B89="","",IFERROR(INDEX(Inventario!$B$5:$B$204,MATCH(B89,Inventario!$A$5:$A$204,0)),"Código no existe"))</f>
        <v/>
      </c>
      <c r="F89" s="3"/>
    </row>
    <row r="90" spans="1:6" x14ac:dyDescent="0.3">
      <c r="A90" s="5"/>
      <c r="B90" s="3"/>
      <c r="C90" s="3"/>
      <c r="D90" s="6"/>
      <c r="E90" s="12" t="str">
        <f>IF(B90="","",IFERROR(INDEX(Inventario!$B$5:$B$204,MATCH(B90,Inventario!$A$5:$A$204,0)),"Código no existe"))</f>
        <v/>
      </c>
      <c r="F90" s="3"/>
    </row>
    <row r="91" spans="1:6" x14ac:dyDescent="0.3">
      <c r="A91" s="5"/>
      <c r="B91" s="3"/>
      <c r="C91" s="3"/>
      <c r="D91" s="6"/>
      <c r="E91" s="12" t="str">
        <f>IF(B91="","",IFERROR(INDEX(Inventario!$B$5:$B$204,MATCH(B91,Inventario!$A$5:$A$204,0)),"Código no existe"))</f>
        <v/>
      </c>
      <c r="F91" s="3"/>
    </row>
    <row r="92" spans="1:6" x14ac:dyDescent="0.3">
      <c r="A92" s="5"/>
      <c r="B92" s="3"/>
      <c r="C92" s="3"/>
      <c r="D92" s="6"/>
      <c r="E92" s="12" t="str">
        <f>IF(B92="","",IFERROR(INDEX(Inventario!$B$5:$B$204,MATCH(B92,Inventario!$A$5:$A$204,0)),"Código no existe"))</f>
        <v/>
      </c>
      <c r="F92" s="3"/>
    </row>
    <row r="93" spans="1:6" x14ac:dyDescent="0.3">
      <c r="A93" s="5"/>
      <c r="B93" s="3"/>
      <c r="C93" s="3"/>
      <c r="D93" s="6"/>
      <c r="E93" s="12" t="str">
        <f>IF(B93="","",IFERROR(INDEX(Inventario!$B$5:$B$204,MATCH(B93,Inventario!$A$5:$A$204,0)),"Código no existe"))</f>
        <v/>
      </c>
      <c r="F93" s="3"/>
    </row>
    <row r="94" spans="1:6" x14ac:dyDescent="0.3">
      <c r="A94" s="5"/>
      <c r="B94" s="3"/>
      <c r="C94" s="3"/>
      <c r="D94" s="6"/>
      <c r="E94" s="12" t="str">
        <f>IF(B94="","",IFERROR(INDEX(Inventario!$B$5:$B$204,MATCH(B94,Inventario!$A$5:$A$204,0)),"Código no existe"))</f>
        <v/>
      </c>
      <c r="F94" s="3"/>
    </row>
    <row r="95" spans="1:6" x14ac:dyDescent="0.3">
      <c r="A95" s="5"/>
      <c r="B95" s="3"/>
      <c r="C95" s="3"/>
      <c r="D95" s="6"/>
      <c r="E95" s="12" t="str">
        <f>IF(B95="","",IFERROR(INDEX(Inventario!$B$5:$B$204,MATCH(B95,Inventario!$A$5:$A$204,0)),"Código no existe"))</f>
        <v/>
      </c>
      <c r="F95" s="3"/>
    </row>
    <row r="96" spans="1:6" x14ac:dyDescent="0.3">
      <c r="A96" s="5"/>
      <c r="B96" s="3"/>
      <c r="C96" s="3"/>
      <c r="D96" s="6"/>
      <c r="E96" s="12" t="str">
        <f>IF(B96="","",IFERROR(INDEX(Inventario!$B$5:$B$204,MATCH(B96,Inventario!$A$5:$A$204,0)),"Código no existe"))</f>
        <v/>
      </c>
      <c r="F96" s="3"/>
    </row>
    <row r="97" spans="1:6" x14ac:dyDescent="0.3">
      <c r="A97" s="5"/>
      <c r="B97" s="3"/>
      <c r="C97" s="3"/>
      <c r="D97" s="6"/>
      <c r="E97" s="12" t="str">
        <f>IF(B97="","",IFERROR(INDEX(Inventario!$B$5:$B$204,MATCH(B97,Inventario!$A$5:$A$204,0)),"Código no existe"))</f>
        <v/>
      </c>
      <c r="F97" s="3"/>
    </row>
    <row r="98" spans="1:6" x14ac:dyDescent="0.3">
      <c r="A98" s="5"/>
      <c r="B98" s="3"/>
      <c r="C98" s="3"/>
      <c r="D98" s="6"/>
      <c r="E98" s="12" t="str">
        <f>IF(B98="","",IFERROR(INDEX(Inventario!$B$5:$B$204,MATCH(B98,Inventario!$A$5:$A$204,0)),"Código no existe"))</f>
        <v/>
      </c>
      <c r="F98" s="3"/>
    </row>
    <row r="99" spans="1:6" x14ac:dyDescent="0.3">
      <c r="A99" s="5"/>
      <c r="B99" s="3"/>
      <c r="C99" s="3"/>
      <c r="D99" s="6"/>
      <c r="E99" s="12" t="str">
        <f>IF(B99="","",IFERROR(INDEX(Inventario!$B$5:$B$204,MATCH(B99,Inventario!$A$5:$A$204,0)),"Código no existe"))</f>
        <v/>
      </c>
      <c r="F99" s="3"/>
    </row>
    <row r="100" spans="1:6" x14ac:dyDescent="0.3">
      <c r="A100" s="5"/>
      <c r="B100" s="3"/>
      <c r="C100" s="3"/>
      <c r="D100" s="6"/>
      <c r="E100" s="12" t="str">
        <f>IF(B100="","",IFERROR(INDEX(Inventario!$B$5:$B$204,MATCH(B100,Inventario!$A$5:$A$204,0)),"Código no existe"))</f>
        <v/>
      </c>
      <c r="F100" s="3"/>
    </row>
    <row r="101" spans="1:6" x14ac:dyDescent="0.3">
      <c r="A101" s="5"/>
      <c r="B101" s="3"/>
      <c r="C101" s="3"/>
      <c r="D101" s="6"/>
      <c r="E101" s="12" t="str">
        <f>IF(B101="","",IFERROR(INDEX(Inventario!$B$5:$B$204,MATCH(B101,Inventario!$A$5:$A$204,0)),"Código no existe"))</f>
        <v/>
      </c>
      <c r="F101" s="3"/>
    </row>
    <row r="102" spans="1:6" x14ac:dyDescent="0.3">
      <c r="A102" s="5"/>
      <c r="B102" s="3"/>
      <c r="C102" s="3"/>
      <c r="D102" s="6"/>
      <c r="E102" s="12" t="str">
        <f>IF(B102="","",IFERROR(INDEX(Inventario!$B$5:$B$204,MATCH(B102,Inventario!$A$5:$A$204,0)),"Código no existe"))</f>
        <v/>
      </c>
      <c r="F102" s="3"/>
    </row>
    <row r="103" spans="1:6" x14ac:dyDescent="0.3">
      <c r="A103" s="5"/>
      <c r="B103" s="3"/>
      <c r="C103" s="3"/>
      <c r="D103" s="6"/>
      <c r="E103" s="12" t="str">
        <f>IF(B103="","",IFERROR(INDEX(Inventario!$B$5:$B$204,MATCH(B103,Inventario!$A$5:$A$204,0)),"Código no existe"))</f>
        <v/>
      </c>
      <c r="F103" s="3"/>
    </row>
    <row r="104" spans="1:6" x14ac:dyDescent="0.3">
      <c r="A104" s="5"/>
      <c r="B104" s="3"/>
      <c r="C104" s="3"/>
      <c r="D104" s="6"/>
      <c r="E104" s="12" t="str">
        <f>IF(B104="","",IFERROR(INDEX(Inventario!$B$5:$B$204,MATCH(B104,Inventario!$A$5:$A$204,0)),"Código no existe"))</f>
        <v/>
      </c>
      <c r="F104" s="3"/>
    </row>
    <row r="105" spans="1:6" x14ac:dyDescent="0.3">
      <c r="A105" s="5"/>
      <c r="B105" s="3"/>
      <c r="C105" s="3"/>
      <c r="D105" s="6"/>
      <c r="E105" s="12" t="str">
        <f>IF(B105="","",IFERROR(INDEX(Inventario!$B$5:$B$204,MATCH(B105,Inventario!$A$5:$A$204,0)),"Código no existe"))</f>
        <v/>
      </c>
      <c r="F105" s="3"/>
    </row>
    <row r="106" spans="1:6" x14ac:dyDescent="0.3">
      <c r="A106" s="5"/>
      <c r="B106" s="3"/>
      <c r="C106" s="3"/>
      <c r="D106" s="6"/>
      <c r="E106" s="12" t="str">
        <f>IF(B106="","",IFERROR(INDEX(Inventario!$B$5:$B$204,MATCH(B106,Inventario!$A$5:$A$204,0)),"Código no existe"))</f>
        <v/>
      </c>
      <c r="F106" s="3"/>
    </row>
    <row r="107" spans="1:6" x14ac:dyDescent="0.3">
      <c r="A107" s="5"/>
      <c r="B107" s="3"/>
      <c r="C107" s="3"/>
      <c r="D107" s="6"/>
      <c r="E107" s="12" t="str">
        <f>IF(B107="","",IFERROR(INDEX(Inventario!$B$5:$B$204,MATCH(B107,Inventario!$A$5:$A$204,0)),"Código no existe"))</f>
        <v/>
      </c>
      <c r="F107" s="3"/>
    </row>
    <row r="108" spans="1:6" x14ac:dyDescent="0.3">
      <c r="A108" s="5"/>
      <c r="B108" s="3"/>
      <c r="C108" s="3"/>
      <c r="D108" s="6"/>
      <c r="E108" s="12" t="str">
        <f>IF(B108="","",IFERROR(INDEX(Inventario!$B$5:$B$204,MATCH(B108,Inventario!$A$5:$A$204,0)),"Código no existe"))</f>
        <v/>
      </c>
      <c r="F108" s="3"/>
    </row>
    <row r="109" spans="1:6" x14ac:dyDescent="0.3">
      <c r="A109" s="5"/>
      <c r="B109" s="3"/>
      <c r="C109" s="3"/>
      <c r="D109" s="6"/>
      <c r="E109" s="12" t="str">
        <f>IF(B109="","",IFERROR(INDEX(Inventario!$B$5:$B$204,MATCH(B109,Inventario!$A$5:$A$204,0)),"Código no existe"))</f>
        <v/>
      </c>
      <c r="F109" s="3"/>
    </row>
    <row r="110" spans="1:6" x14ac:dyDescent="0.3">
      <c r="A110" s="5"/>
      <c r="B110" s="3"/>
      <c r="C110" s="3"/>
      <c r="D110" s="6"/>
      <c r="E110" s="12" t="str">
        <f>IF(B110="","",IFERROR(INDEX(Inventario!$B$5:$B$204,MATCH(B110,Inventario!$A$5:$A$204,0)),"Código no existe"))</f>
        <v/>
      </c>
      <c r="F110" s="3"/>
    </row>
    <row r="111" spans="1:6" x14ac:dyDescent="0.3">
      <c r="A111" s="5"/>
      <c r="B111" s="3"/>
      <c r="C111" s="3"/>
      <c r="D111" s="6"/>
      <c r="E111" s="12" t="str">
        <f>IF(B111="","",IFERROR(INDEX(Inventario!$B$5:$B$204,MATCH(B111,Inventario!$A$5:$A$204,0)),"Código no existe"))</f>
        <v/>
      </c>
      <c r="F111" s="3"/>
    </row>
    <row r="112" spans="1:6" x14ac:dyDescent="0.3">
      <c r="A112" s="5"/>
      <c r="B112" s="3"/>
      <c r="C112" s="3"/>
      <c r="D112" s="6"/>
      <c r="E112" s="12" t="str">
        <f>IF(B112="","",IFERROR(INDEX(Inventario!$B$5:$B$204,MATCH(B112,Inventario!$A$5:$A$204,0)),"Código no existe"))</f>
        <v/>
      </c>
      <c r="F112" s="3"/>
    </row>
    <row r="113" spans="1:6" x14ac:dyDescent="0.3">
      <c r="A113" s="5"/>
      <c r="B113" s="3"/>
      <c r="C113" s="3"/>
      <c r="D113" s="6"/>
      <c r="E113" s="12" t="str">
        <f>IF(B113="","",IFERROR(INDEX(Inventario!$B$5:$B$204,MATCH(B113,Inventario!$A$5:$A$204,0)),"Código no existe"))</f>
        <v/>
      </c>
      <c r="F113" s="3"/>
    </row>
    <row r="114" spans="1:6" x14ac:dyDescent="0.3">
      <c r="A114" s="5"/>
      <c r="B114" s="3"/>
      <c r="C114" s="3"/>
      <c r="D114" s="6"/>
      <c r="E114" s="12" t="str">
        <f>IF(B114="","",IFERROR(INDEX(Inventario!$B$5:$B$204,MATCH(B114,Inventario!$A$5:$A$204,0)),"Código no existe"))</f>
        <v/>
      </c>
      <c r="F114" s="3"/>
    </row>
    <row r="115" spans="1:6" x14ac:dyDescent="0.3">
      <c r="A115" s="5"/>
      <c r="B115" s="3"/>
      <c r="C115" s="3"/>
      <c r="D115" s="6"/>
      <c r="E115" s="12" t="str">
        <f>IF(B115="","",IFERROR(INDEX(Inventario!$B$5:$B$204,MATCH(B115,Inventario!$A$5:$A$204,0)),"Código no existe"))</f>
        <v/>
      </c>
      <c r="F115" s="3"/>
    </row>
    <row r="116" spans="1:6" x14ac:dyDescent="0.3">
      <c r="A116" s="5"/>
      <c r="B116" s="3"/>
      <c r="C116" s="3"/>
      <c r="D116" s="6"/>
      <c r="E116" s="12" t="str">
        <f>IF(B116="","",IFERROR(INDEX(Inventario!$B$5:$B$204,MATCH(B116,Inventario!$A$5:$A$204,0)),"Código no existe"))</f>
        <v/>
      </c>
      <c r="F116" s="3"/>
    </row>
    <row r="117" spans="1:6" x14ac:dyDescent="0.3">
      <c r="A117" s="5"/>
      <c r="B117" s="3"/>
      <c r="C117" s="3"/>
      <c r="D117" s="6"/>
      <c r="E117" s="12" t="str">
        <f>IF(B117="","",IFERROR(INDEX(Inventario!$B$5:$B$204,MATCH(B117,Inventario!$A$5:$A$204,0)),"Código no existe"))</f>
        <v/>
      </c>
      <c r="F117" s="3"/>
    </row>
    <row r="118" spans="1:6" x14ac:dyDescent="0.3">
      <c r="A118" s="5"/>
      <c r="B118" s="3"/>
      <c r="C118" s="3"/>
      <c r="D118" s="6"/>
      <c r="E118" s="12" t="str">
        <f>IF(B118="","",IFERROR(INDEX(Inventario!$B$5:$B$204,MATCH(B118,Inventario!$A$5:$A$204,0)),"Código no existe"))</f>
        <v/>
      </c>
      <c r="F118" s="3"/>
    </row>
    <row r="119" spans="1:6" x14ac:dyDescent="0.3">
      <c r="A119" s="5"/>
      <c r="B119" s="3"/>
      <c r="C119" s="3"/>
      <c r="D119" s="6"/>
      <c r="E119" s="12" t="str">
        <f>IF(B119="","",IFERROR(INDEX(Inventario!$B$5:$B$204,MATCH(B119,Inventario!$A$5:$A$204,0)),"Código no existe"))</f>
        <v/>
      </c>
      <c r="F119" s="3"/>
    </row>
    <row r="120" spans="1:6" x14ac:dyDescent="0.3">
      <c r="A120" s="5"/>
      <c r="B120" s="3"/>
      <c r="C120" s="3"/>
      <c r="D120" s="6"/>
      <c r="E120" s="12" t="str">
        <f>IF(B120="","",IFERROR(INDEX(Inventario!$B$5:$B$204,MATCH(B120,Inventario!$A$5:$A$204,0)),"Código no existe"))</f>
        <v/>
      </c>
      <c r="F120" s="3"/>
    </row>
    <row r="121" spans="1:6" x14ac:dyDescent="0.3">
      <c r="A121" s="5"/>
      <c r="B121" s="3"/>
      <c r="C121" s="3"/>
      <c r="D121" s="6"/>
      <c r="E121" s="12" t="str">
        <f>IF(B121="","",IFERROR(INDEX(Inventario!$B$5:$B$204,MATCH(B121,Inventario!$A$5:$A$204,0)),"Código no existe"))</f>
        <v/>
      </c>
      <c r="F121" s="3"/>
    </row>
    <row r="122" spans="1:6" x14ac:dyDescent="0.3">
      <c r="A122" s="5"/>
      <c r="B122" s="3"/>
      <c r="C122" s="3"/>
      <c r="D122" s="6"/>
      <c r="E122" s="12" t="str">
        <f>IF(B122="","",IFERROR(INDEX(Inventario!$B$5:$B$204,MATCH(B122,Inventario!$A$5:$A$204,0)),"Código no existe"))</f>
        <v/>
      </c>
      <c r="F122" s="3"/>
    </row>
    <row r="123" spans="1:6" x14ac:dyDescent="0.3">
      <c r="A123" s="5"/>
      <c r="B123" s="3"/>
      <c r="C123" s="3"/>
      <c r="D123" s="6"/>
      <c r="E123" s="12" t="str">
        <f>IF(B123="","",IFERROR(INDEX(Inventario!$B$5:$B$204,MATCH(B123,Inventario!$A$5:$A$204,0)),"Código no existe"))</f>
        <v/>
      </c>
      <c r="F123" s="3"/>
    </row>
    <row r="124" spans="1:6" x14ac:dyDescent="0.3">
      <c r="A124" s="5"/>
      <c r="B124" s="3"/>
      <c r="C124" s="3"/>
      <c r="D124" s="6"/>
      <c r="E124" s="12" t="str">
        <f>IF(B124="","",IFERROR(INDEX(Inventario!$B$5:$B$204,MATCH(B124,Inventario!$A$5:$A$204,0)),"Código no existe"))</f>
        <v/>
      </c>
      <c r="F124" s="3"/>
    </row>
    <row r="125" spans="1:6" x14ac:dyDescent="0.3">
      <c r="A125" s="5"/>
      <c r="B125" s="3"/>
      <c r="C125" s="3"/>
      <c r="D125" s="6"/>
      <c r="E125" s="12" t="str">
        <f>IF(B125="","",IFERROR(INDEX(Inventario!$B$5:$B$204,MATCH(B125,Inventario!$A$5:$A$204,0)),"Código no existe"))</f>
        <v/>
      </c>
      <c r="F125" s="3"/>
    </row>
    <row r="126" spans="1:6" x14ac:dyDescent="0.3">
      <c r="A126" s="5"/>
      <c r="B126" s="3"/>
      <c r="C126" s="3"/>
      <c r="D126" s="6"/>
      <c r="E126" s="12" t="str">
        <f>IF(B126="","",IFERROR(INDEX(Inventario!$B$5:$B$204,MATCH(B126,Inventario!$A$5:$A$204,0)),"Código no existe"))</f>
        <v/>
      </c>
      <c r="F126" s="3"/>
    </row>
    <row r="127" spans="1:6" x14ac:dyDescent="0.3">
      <c r="A127" s="5"/>
      <c r="B127" s="3"/>
      <c r="C127" s="3"/>
      <c r="D127" s="6"/>
      <c r="E127" s="12" t="str">
        <f>IF(B127="","",IFERROR(INDEX(Inventario!$B$5:$B$204,MATCH(B127,Inventario!$A$5:$A$204,0)),"Código no existe"))</f>
        <v/>
      </c>
      <c r="F127" s="3"/>
    </row>
    <row r="128" spans="1:6" x14ac:dyDescent="0.3">
      <c r="A128" s="5"/>
      <c r="B128" s="3"/>
      <c r="C128" s="3"/>
      <c r="D128" s="6"/>
      <c r="E128" s="12" t="str">
        <f>IF(B128="","",IFERROR(INDEX(Inventario!$B$5:$B$204,MATCH(B128,Inventario!$A$5:$A$204,0)),"Código no existe"))</f>
        <v/>
      </c>
      <c r="F128" s="3"/>
    </row>
    <row r="129" spans="1:6" x14ac:dyDescent="0.3">
      <c r="A129" s="5"/>
      <c r="B129" s="3"/>
      <c r="C129" s="3"/>
      <c r="D129" s="6"/>
      <c r="E129" s="12" t="str">
        <f>IF(B129="","",IFERROR(INDEX(Inventario!$B$5:$B$204,MATCH(B129,Inventario!$A$5:$A$204,0)),"Código no existe"))</f>
        <v/>
      </c>
      <c r="F129" s="3"/>
    </row>
    <row r="130" spans="1:6" x14ac:dyDescent="0.3">
      <c r="A130" s="5"/>
      <c r="B130" s="3"/>
      <c r="C130" s="3"/>
      <c r="D130" s="6"/>
      <c r="E130" s="12" t="str">
        <f>IF(B130="","",IFERROR(INDEX(Inventario!$B$5:$B$204,MATCH(B130,Inventario!$A$5:$A$204,0)),"Código no existe"))</f>
        <v/>
      </c>
      <c r="F130" s="3"/>
    </row>
    <row r="131" spans="1:6" x14ac:dyDescent="0.3">
      <c r="A131" s="5"/>
      <c r="B131" s="3"/>
      <c r="C131" s="3"/>
      <c r="D131" s="6"/>
      <c r="E131" s="12" t="str">
        <f>IF(B131="","",IFERROR(INDEX(Inventario!$B$5:$B$204,MATCH(B131,Inventario!$A$5:$A$204,0)),"Código no existe"))</f>
        <v/>
      </c>
      <c r="F131" s="3"/>
    </row>
    <row r="132" spans="1:6" x14ac:dyDescent="0.3">
      <c r="A132" s="5"/>
      <c r="B132" s="3"/>
      <c r="C132" s="3"/>
      <c r="D132" s="6"/>
      <c r="E132" s="12" t="str">
        <f>IF(B132="","",IFERROR(INDEX(Inventario!$B$5:$B$204,MATCH(B132,Inventario!$A$5:$A$204,0)),"Código no existe"))</f>
        <v/>
      </c>
      <c r="F132" s="3"/>
    </row>
    <row r="133" spans="1:6" x14ac:dyDescent="0.3">
      <c r="A133" s="5"/>
      <c r="B133" s="3"/>
      <c r="C133" s="3"/>
      <c r="D133" s="6"/>
      <c r="E133" s="12" t="str">
        <f>IF(B133="","",IFERROR(INDEX(Inventario!$B$5:$B$204,MATCH(B133,Inventario!$A$5:$A$204,0)),"Código no existe"))</f>
        <v/>
      </c>
      <c r="F133" s="3"/>
    </row>
    <row r="134" spans="1:6" x14ac:dyDescent="0.3">
      <c r="A134" s="5"/>
      <c r="B134" s="3"/>
      <c r="C134" s="3"/>
      <c r="D134" s="6"/>
      <c r="E134" s="12" t="str">
        <f>IF(B134="","",IFERROR(INDEX(Inventario!$B$5:$B$204,MATCH(B134,Inventario!$A$5:$A$204,0)),"Código no existe"))</f>
        <v/>
      </c>
      <c r="F134" s="3"/>
    </row>
    <row r="135" spans="1:6" x14ac:dyDescent="0.3">
      <c r="A135" s="5"/>
      <c r="B135" s="3"/>
      <c r="C135" s="3"/>
      <c r="D135" s="6"/>
      <c r="E135" s="12" t="str">
        <f>IF(B135="","",IFERROR(INDEX(Inventario!$B$5:$B$204,MATCH(B135,Inventario!$A$5:$A$204,0)),"Código no existe"))</f>
        <v/>
      </c>
      <c r="F135" s="3"/>
    </row>
    <row r="136" spans="1:6" x14ac:dyDescent="0.3">
      <c r="A136" s="5"/>
      <c r="B136" s="3"/>
      <c r="C136" s="3"/>
      <c r="D136" s="6"/>
      <c r="E136" s="12" t="str">
        <f>IF(B136="","",IFERROR(INDEX(Inventario!$B$5:$B$204,MATCH(B136,Inventario!$A$5:$A$204,0)),"Código no existe"))</f>
        <v/>
      </c>
      <c r="F136" s="3"/>
    </row>
    <row r="137" spans="1:6" x14ac:dyDescent="0.3">
      <c r="A137" s="5"/>
      <c r="B137" s="3"/>
      <c r="C137" s="3"/>
      <c r="D137" s="6"/>
      <c r="E137" s="12" t="str">
        <f>IF(B137="","",IFERROR(INDEX(Inventario!$B$5:$B$204,MATCH(B137,Inventario!$A$5:$A$204,0)),"Código no existe"))</f>
        <v/>
      </c>
      <c r="F137" s="3"/>
    </row>
    <row r="138" spans="1:6" x14ac:dyDescent="0.3">
      <c r="A138" s="5"/>
      <c r="B138" s="3"/>
      <c r="C138" s="3"/>
      <c r="D138" s="6"/>
      <c r="E138" s="12" t="str">
        <f>IF(B138="","",IFERROR(INDEX(Inventario!$B$5:$B$204,MATCH(B138,Inventario!$A$5:$A$204,0)),"Código no existe"))</f>
        <v/>
      </c>
      <c r="F138" s="3"/>
    </row>
    <row r="139" spans="1:6" x14ac:dyDescent="0.3">
      <c r="A139" s="5"/>
      <c r="B139" s="3"/>
      <c r="C139" s="3"/>
      <c r="D139" s="6"/>
      <c r="E139" s="12" t="str">
        <f>IF(B139="","",IFERROR(INDEX(Inventario!$B$5:$B$204,MATCH(B139,Inventario!$A$5:$A$204,0)),"Código no existe"))</f>
        <v/>
      </c>
      <c r="F139" s="3"/>
    </row>
    <row r="140" spans="1:6" x14ac:dyDescent="0.3">
      <c r="A140" s="5"/>
      <c r="B140" s="3"/>
      <c r="C140" s="3"/>
      <c r="D140" s="6"/>
      <c r="E140" s="12" t="str">
        <f>IF(B140="","",IFERROR(INDEX(Inventario!$B$5:$B$204,MATCH(B140,Inventario!$A$5:$A$204,0)),"Código no existe"))</f>
        <v/>
      </c>
      <c r="F140" s="3"/>
    </row>
    <row r="141" spans="1:6" x14ac:dyDescent="0.3">
      <c r="A141" s="5"/>
      <c r="B141" s="3"/>
      <c r="C141" s="3"/>
      <c r="D141" s="6"/>
      <c r="E141" s="12" t="str">
        <f>IF(B141="","",IFERROR(INDEX(Inventario!$B$5:$B$204,MATCH(B141,Inventario!$A$5:$A$204,0)),"Código no existe"))</f>
        <v/>
      </c>
      <c r="F141" s="3"/>
    </row>
    <row r="142" spans="1:6" x14ac:dyDescent="0.3">
      <c r="A142" s="5"/>
      <c r="B142" s="3"/>
      <c r="C142" s="3"/>
      <c r="D142" s="6"/>
      <c r="E142" s="12" t="str">
        <f>IF(B142="","",IFERROR(INDEX(Inventario!$B$5:$B$204,MATCH(B142,Inventario!$A$5:$A$204,0)),"Código no existe"))</f>
        <v/>
      </c>
      <c r="F142" s="3"/>
    </row>
    <row r="143" spans="1:6" x14ac:dyDescent="0.3">
      <c r="A143" s="5"/>
      <c r="B143" s="3"/>
      <c r="C143" s="3"/>
      <c r="D143" s="6"/>
      <c r="E143" s="12" t="str">
        <f>IF(B143="","",IFERROR(INDEX(Inventario!$B$5:$B$204,MATCH(B143,Inventario!$A$5:$A$204,0)),"Código no existe"))</f>
        <v/>
      </c>
      <c r="F143" s="3"/>
    </row>
    <row r="144" spans="1:6" x14ac:dyDescent="0.3">
      <c r="A144" s="5"/>
      <c r="B144" s="3"/>
      <c r="C144" s="3"/>
      <c r="D144" s="6"/>
      <c r="E144" s="12" t="str">
        <f>IF(B144="","",IFERROR(INDEX(Inventario!$B$5:$B$204,MATCH(B144,Inventario!$A$5:$A$204,0)),"Código no existe"))</f>
        <v/>
      </c>
      <c r="F144" s="3"/>
    </row>
    <row r="145" spans="1:6" x14ac:dyDescent="0.3">
      <c r="A145" s="5"/>
      <c r="B145" s="3"/>
      <c r="C145" s="3"/>
      <c r="D145" s="6"/>
      <c r="E145" s="12" t="str">
        <f>IF(B145="","",IFERROR(INDEX(Inventario!$B$5:$B$204,MATCH(B145,Inventario!$A$5:$A$204,0)),"Código no existe"))</f>
        <v/>
      </c>
      <c r="F145" s="3"/>
    </row>
    <row r="146" spans="1:6" x14ac:dyDescent="0.3">
      <c r="A146" s="5"/>
      <c r="B146" s="3"/>
      <c r="C146" s="3"/>
      <c r="D146" s="6"/>
      <c r="E146" s="12" t="str">
        <f>IF(B146="","",IFERROR(INDEX(Inventario!$B$5:$B$204,MATCH(B146,Inventario!$A$5:$A$204,0)),"Código no existe"))</f>
        <v/>
      </c>
      <c r="F146" s="3"/>
    </row>
    <row r="147" spans="1:6" x14ac:dyDescent="0.3">
      <c r="A147" s="5"/>
      <c r="B147" s="3"/>
      <c r="C147" s="3"/>
      <c r="D147" s="6"/>
      <c r="E147" s="12" t="str">
        <f>IF(B147="","",IFERROR(INDEX(Inventario!$B$5:$B$204,MATCH(B147,Inventario!$A$5:$A$204,0)),"Código no existe"))</f>
        <v/>
      </c>
      <c r="F147" s="3"/>
    </row>
    <row r="148" spans="1:6" x14ac:dyDescent="0.3">
      <c r="A148" s="5"/>
      <c r="B148" s="3"/>
      <c r="C148" s="3"/>
      <c r="D148" s="6"/>
      <c r="E148" s="12" t="str">
        <f>IF(B148="","",IFERROR(INDEX(Inventario!$B$5:$B$204,MATCH(B148,Inventario!$A$5:$A$204,0)),"Código no existe"))</f>
        <v/>
      </c>
      <c r="F148" s="3"/>
    </row>
    <row r="149" spans="1:6" x14ac:dyDescent="0.3">
      <c r="A149" s="5"/>
      <c r="B149" s="3"/>
      <c r="C149" s="3"/>
      <c r="D149" s="6"/>
      <c r="E149" s="12" t="str">
        <f>IF(B149="","",IFERROR(INDEX(Inventario!$B$5:$B$204,MATCH(B149,Inventario!$A$5:$A$204,0)),"Código no existe"))</f>
        <v/>
      </c>
      <c r="F149" s="3"/>
    </row>
    <row r="150" spans="1:6" x14ac:dyDescent="0.3">
      <c r="A150" s="5"/>
      <c r="B150" s="3"/>
      <c r="C150" s="3"/>
      <c r="D150" s="6"/>
      <c r="E150" s="12" t="str">
        <f>IF(B150="","",IFERROR(INDEX(Inventario!$B$5:$B$204,MATCH(B150,Inventario!$A$5:$A$204,0)),"Código no existe"))</f>
        <v/>
      </c>
      <c r="F150" s="3"/>
    </row>
    <row r="151" spans="1:6" x14ac:dyDescent="0.3">
      <c r="A151" s="5"/>
      <c r="B151" s="3"/>
      <c r="C151" s="3"/>
      <c r="D151" s="6"/>
      <c r="E151" s="12" t="str">
        <f>IF(B151="","",IFERROR(INDEX(Inventario!$B$5:$B$204,MATCH(B151,Inventario!$A$5:$A$204,0)),"Código no existe"))</f>
        <v/>
      </c>
      <c r="F151" s="3"/>
    </row>
    <row r="152" spans="1:6" x14ac:dyDescent="0.3">
      <c r="A152" s="5"/>
      <c r="B152" s="3"/>
      <c r="C152" s="3"/>
      <c r="D152" s="6"/>
      <c r="E152" s="12" t="str">
        <f>IF(B152="","",IFERROR(INDEX(Inventario!$B$5:$B$204,MATCH(B152,Inventario!$A$5:$A$204,0)),"Código no existe"))</f>
        <v/>
      </c>
      <c r="F152" s="3"/>
    </row>
    <row r="153" spans="1:6" x14ac:dyDescent="0.3">
      <c r="A153" s="5"/>
      <c r="B153" s="3"/>
      <c r="C153" s="3"/>
      <c r="D153" s="6"/>
      <c r="E153" s="12" t="str">
        <f>IF(B153="","",IFERROR(INDEX(Inventario!$B$5:$B$204,MATCH(B153,Inventario!$A$5:$A$204,0)),"Código no existe"))</f>
        <v/>
      </c>
      <c r="F153" s="3"/>
    </row>
    <row r="154" spans="1:6" x14ac:dyDescent="0.3">
      <c r="A154" s="5"/>
      <c r="B154" s="3"/>
      <c r="C154" s="3"/>
      <c r="D154" s="6"/>
      <c r="E154" s="12" t="str">
        <f>IF(B154="","",IFERROR(INDEX(Inventario!$B$5:$B$204,MATCH(B154,Inventario!$A$5:$A$204,0)),"Código no existe"))</f>
        <v/>
      </c>
      <c r="F154" s="3"/>
    </row>
    <row r="155" spans="1:6" x14ac:dyDescent="0.3">
      <c r="A155" s="5"/>
      <c r="B155" s="3"/>
      <c r="C155" s="3"/>
      <c r="D155" s="6"/>
      <c r="E155" s="12" t="str">
        <f>IF(B155="","",IFERROR(INDEX(Inventario!$B$5:$B$204,MATCH(B155,Inventario!$A$5:$A$204,0)),"Código no existe"))</f>
        <v/>
      </c>
      <c r="F155" s="3"/>
    </row>
    <row r="156" spans="1:6" x14ac:dyDescent="0.3">
      <c r="A156" s="5"/>
      <c r="B156" s="3"/>
      <c r="C156" s="3"/>
      <c r="D156" s="6"/>
      <c r="E156" s="12" t="str">
        <f>IF(B156="","",IFERROR(INDEX(Inventario!$B$5:$B$204,MATCH(B156,Inventario!$A$5:$A$204,0)),"Código no existe"))</f>
        <v/>
      </c>
      <c r="F156" s="3"/>
    </row>
    <row r="157" spans="1:6" x14ac:dyDescent="0.3">
      <c r="A157" s="5"/>
      <c r="B157" s="3"/>
      <c r="C157" s="3"/>
      <c r="D157" s="6"/>
      <c r="E157" s="12" t="str">
        <f>IF(B157="","",IFERROR(INDEX(Inventario!$B$5:$B$204,MATCH(B157,Inventario!$A$5:$A$204,0)),"Código no existe"))</f>
        <v/>
      </c>
      <c r="F157" s="3"/>
    </row>
    <row r="158" spans="1:6" x14ac:dyDescent="0.3">
      <c r="A158" s="5"/>
      <c r="B158" s="3"/>
      <c r="C158" s="3"/>
      <c r="D158" s="6"/>
      <c r="E158" s="12" t="str">
        <f>IF(B158="","",IFERROR(INDEX(Inventario!$B$5:$B$204,MATCH(B158,Inventario!$A$5:$A$204,0)),"Código no existe"))</f>
        <v/>
      </c>
      <c r="F158" s="3"/>
    </row>
    <row r="159" spans="1:6" x14ac:dyDescent="0.3">
      <c r="A159" s="5"/>
      <c r="B159" s="3"/>
      <c r="C159" s="3"/>
      <c r="D159" s="6"/>
      <c r="E159" s="12" t="str">
        <f>IF(B159="","",IFERROR(INDEX(Inventario!$B$5:$B$204,MATCH(B159,Inventario!$A$5:$A$204,0)),"Código no existe"))</f>
        <v/>
      </c>
      <c r="F159" s="3"/>
    </row>
    <row r="160" spans="1:6" x14ac:dyDescent="0.3">
      <c r="A160" s="5"/>
      <c r="B160" s="3"/>
      <c r="C160" s="3"/>
      <c r="D160" s="6"/>
      <c r="E160" s="12" t="str">
        <f>IF(B160="","",IFERROR(INDEX(Inventario!$B$5:$B$204,MATCH(B160,Inventario!$A$5:$A$204,0)),"Código no existe"))</f>
        <v/>
      </c>
      <c r="F160" s="3"/>
    </row>
    <row r="161" spans="1:6" x14ac:dyDescent="0.3">
      <c r="A161" s="5"/>
      <c r="B161" s="3"/>
      <c r="C161" s="3"/>
      <c r="D161" s="6"/>
      <c r="E161" s="12" t="str">
        <f>IF(B161="","",IFERROR(INDEX(Inventario!$B$5:$B$204,MATCH(B161,Inventario!$A$5:$A$204,0)),"Código no existe"))</f>
        <v/>
      </c>
      <c r="F161" s="3"/>
    </row>
    <row r="162" spans="1:6" x14ac:dyDescent="0.3">
      <c r="A162" s="5"/>
      <c r="B162" s="3"/>
      <c r="C162" s="3"/>
      <c r="D162" s="6"/>
      <c r="E162" s="12" t="str">
        <f>IF(B162="","",IFERROR(INDEX(Inventario!$B$5:$B$204,MATCH(B162,Inventario!$A$5:$A$204,0)),"Código no existe"))</f>
        <v/>
      </c>
      <c r="F162" s="3"/>
    </row>
    <row r="163" spans="1:6" x14ac:dyDescent="0.3">
      <c r="A163" s="5"/>
      <c r="B163" s="3"/>
      <c r="C163" s="3"/>
      <c r="D163" s="6"/>
      <c r="E163" s="12" t="str">
        <f>IF(B163="","",IFERROR(INDEX(Inventario!$B$5:$B$204,MATCH(B163,Inventario!$A$5:$A$204,0)),"Código no existe"))</f>
        <v/>
      </c>
      <c r="F163" s="3"/>
    </row>
    <row r="164" spans="1:6" x14ac:dyDescent="0.3">
      <c r="A164" s="5"/>
      <c r="B164" s="3"/>
      <c r="C164" s="3"/>
      <c r="D164" s="6"/>
      <c r="E164" s="12" t="str">
        <f>IF(B164="","",IFERROR(INDEX(Inventario!$B$5:$B$204,MATCH(B164,Inventario!$A$5:$A$204,0)),"Código no existe"))</f>
        <v/>
      </c>
      <c r="F164" s="3"/>
    </row>
    <row r="165" spans="1:6" x14ac:dyDescent="0.3">
      <c r="A165" s="5"/>
      <c r="B165" s="3"/>
      <c r="C165" s="3"/>
      <c r="D165" s="6"/>
      <c r="E165" s="12" t="str">
        <f>IF(B165="","",IFERROR(INDEX(Inventario!$B$5:$B$204,MATCH(B165,Inventario!$A$5:$A$204,0)),"Código no existe"))</f>
        <v/>
      </c>
      <c r="F165" s="3"/>
    </row>
    <row r="166" spans="1:6" x14ac:dyDescent="0.3">
      <c r="A166" s="5"/>
      <c r="B166" s="3"/>
      <c r="C166" s="3"/>
      <c r="D166" s="6"/>
      <c r="E166" s="12" t="str">
        <f>IF(B166="","",IFERROR(INDEX(Inventario!$B$5:$B$204,MATCH(B166,Inventario!$A$5:$A$204,0)),"Código no existe"))</f>
        <v/>
      </c>
      <c r="F166" s="3"/>
    </row>
    <row r="167" spans="1:6" x14ac:dyDescent="0.3">
      <c r="A167" s="5"/>
      <c r="B167" s="3"/>
      <c r="C167" s="3"/>
      <c r="D167" s="6"/>
      <c r="E167" s="12" t="str">
        <f>IF(B167="","",IFERROR(INDEX(Inventario!$B$5:$B$204,MATCH(B167,Inventario!$A$5:$A$204,0)),"Código no existe"))</f>
        <v/>
      </c>
      <c r="F167" s="3"/>
    </row>
    <row r="168" spans="1:6" x14ac:dyDescent="0.3">
      <c r="A168" s="5"/>
      <c r="B168" s="3"/>
      <c r="C168" s="3"/>
      <c r="D168" s="6"/>
      <c r="E168" s="12" t="str">
        <f>IF(B168="","",IFERROR(INDEX(Inventario!$B$5:$B$204,MATCH(B168,Inventario!$A$5:$A$204,0)),"Código no existe"))</f>
        <v/>
      </c>
      <c r="F168" s="3"/>
    </row>
    <row r="169" spans="1:6" x14ac:dyDescent="0.3">
      <c r="A169" s="5"/>
      <c r="B169" s="3"/>
      <c r="C169" s="3"/>
      <c r="D169" s="6"/>
      <c r="E169" s="12" t="str">
        <f>IF(B169="","",IFERROR(INDEX(Inventario!$B$5:$B$204,MATCH(B169,Inventario!$A$5:$A$204,0)),"Código no existe"))</f>
        <v/>
      </c>
      <c r="F169" s="3"/>
    </row>
    <row r="170" spans="1:6" x14ac:dyDescent="0.3">
      <c r="A170" s="5"/>
      <c r="B170" s="3"/>
      <c r="C170" s="3"/>
      <c r="D170" s="6"/>
      <c r="E170" s="12" t="str">
        <f>IF(B170="","",IFERROR(INDEX(Inventario!$B$5:$B$204,MATCH(B170,Inventario!$A$5:$A$204,0)),"Código no existe"))</f>
        <v/>
      </c>
      <c r="F170" s="3"/>
    </row>
    <row r="171" spans="1:6" x14ac:dyDescent="0.3">
      <c r="A171" s="5"/>
      <c r="B171" s="3"/>
      <c r="C171" s="3"/>
      <c r="D171" s="6"/>
      <c r="E171" s="12" t="str">
        <f>IF(B171="","",IFERROR(INDEX(Inventario!$B$5:$B$204,MATCH(B171,Inventario!$A$5:$A$204,0)),"Código no existe"))</f>
        <v/>
      </c>
      <c r="F171" s="3"/>
    </row>
    <row r="172" spans="1:6" x14ac:dyDescent="0.3">
      <c r="A172" s="5"/>
      <c r="B172" s="3"/>
      <c r="C172" s="3"/>
      <c r="D172" s="6"/>
      <c r="E172" s="12" t="str">
        <f>IF(B172="","",IFERROR(INDEX(Inventario!$B$5:$B$204,MATCH(B172,Inventario!$A$5:$A$204,0)),"Código no existe"))</f>
        <v/>
      </c>
      <c r="F172" s="3"/>
    </row>
    <row r="173" spans="1:6" x14ac:dyDescent="0.3">
      <c r="A173" s="5"/>
      <c r="B173" s="3"/>
      <c r="C173" s="3"/>
      <c r="D173" s="6"/>
      <c r="E173" s="12" t="str">
        <f>IF(B173="","",IFERROR(INDEX(Inventario!$B$5:$B$204,MATCH(B173,Inventario!$A$5:$A$204,0)),"Código no existe"))</f>
        <v/>
      </c>
      <c r="F173" s="3"/>
    </row>
    <row r="174" spans="1:6" x14ac:dyDescent="0.3">
      <c r="A174" s="5"/>
      <c r="B174" s="3"/>
      <c r="C174" s="3"/>
      <c r="D174" s="6"/>
      <c r="E174" s="12" t="str">
        <f>IF(B174="","",IFERROR(INDEX(Inventario!$B$5:$B$204,MATCH(B174,Inventario!$A$5:$A$204,0)),"Código no existe"))</f>
        <v/>
      </c>
      <c r="F174" s="3"/>
    </row>
    <row r="175" spans="1:6" x14ac:dyDescent="0.3">
      <c r="A175" s="5"/>
      <c r="B175" s="3"/>
      <c r="C175" s="3"/>
      <c r="D175" s="6"/>
      <c r="E175" s="12" t="str">
        <f>IF(B175="","",IFERROR(INDEX(Inventario!$B$5:$B$204,MATCH(B175,Inventario!$A$5:$A$204,0)),"Código no existe"))</f>
        <v/>
      </c>
      <c r="F175" s="3"/>
    </row>
    <row r="176" spans="1:6" x14ac:dyDescent="0.3">
      <c r="A176" s="5"/>
      <c r="B176" s="3"/>
      <c r="C176" s="3"/>
      <c r="D176" s="6"/>
      <c r="E176" s="12" t="str">
        <f>IF(B176="","",IFERROR(INDEX(Inventario!$B$5:$B$204,MATCH(B176,Inventario!$A$5:$A$204,0)),"Código no existe"))</f>
        <v/>
      </c>
      <c r="F176" s="3"/>
    </row>
    <row r="177" spans="1:6" x14ac:dyDescent="0.3">
      <c r="A177" s="5"/>
      <c r="B177" s="3"/>
      <c r="C177" s="3"/>
      <c r="D177" s="6"/>
      <c r="E177" s="12" t="str">
        <f>IF(B177="","",IFERROR(INDEX(Inventario!$B$5:$B$204,MATCH(B177,Inventario!$A$5:$A$204,0)),"Código no existe"))</f>
        <v/>
      </c>
      <c r="F177" s="3"/>
    </row>
    <row r="178" spans="1:6" x14ac:dyDescent="0.3">
      <c r="A178" s="5"/>
      <c r="B178" s="3"/>
      <c r="C178" s="3"/>
      <c r="D178" s="6"/>
      <c r="E178" s="12" t="str">
        <f>IF(B178="","",IFERROR(INDEX(Inventario!$B$5:$B$204,MATCH(B178,Inventario!$A$5:$A$204,0)),"Código no existe"))</f>
        <v/>
      </c>
      <c r="F178" s="3"/>
    </row>
    <row r="179" spans="1:6" x14ac:dyDescent="0.3">
      <c r="A179" s="5"/>
      <c r="B179" s="3"/>
      <c r="C179" s="3"/>
      <c r="D179" s="6"/>
      <c r="E179" s="12" t="str">
        <f>IF(B179="","",IFERROR(INDEX(Inventario!$B$5:$B$204,MATCH(B179,Inventario!$A$5:$A$204,0)),"Código no existe"))</f>
        <v/>
      </c>
      <c r="F179" s="3"/>
    </row>
    <row r="180" spans="1:6" x14ac:dyDescent="0.3">
      <c r="A180" s="5"/>
      <c r="B180" s="3"/>
      <c r="C180" s="3"/>
      <c r="D180" s="6"/>
      <c r="E180" s="12" t="str">
        <f>IF(B180="","",IFERROR(INDEX(Inventario!$B$5:$B$204,MATCH(B180,Inventario!$A$5:$A$204,0)),"Código no existe"))</f>
        <v/>
      </c>
      <c r="F180" s="3"/>
    </row>
    <row r="181" spans="1:6" x14ac:dyDescent="0.3">
      <c r="A181" s="5"/>
      <c r="B181" s="3"/>
      <c r="C181" s="3"/>
      <c r="D181" s="6"/>
      <c r="E181" s="12" t="str">
        <f>IF(B181="","",IFERROR(INDEX(Inventario!$B$5:$B$204,MATCH(B181,Inventario!$A$5:$A$204,0)),"Código no existe"))</f>
        <v/>
      </c>
      <c r="F181" s="3"/>
    </row>
    <row r="182" spans="1:6" x14ac:dyDescent="0.3">
      <c r="A182" s="5"/>
      <c r="B182" s="3"/>
      <c r="C182" s="3"/>
      <c r="D182" s="6"/>
      <c r="E182" s="12" t="str">
        <f>IF(B182="","",IFERROR(INDEX(Inventario!$B$5:$B$204,MATCH(B182,Inventario!$A$5:$A$204,0)),"Código no existe"))</f>
        <v/>
      </c>
      <c r="F182" s="3"/>
    </row>
    <row r="183" spans="1:6" x14ac:dyDescent="0.3">
      <c r="A183" s="5"/>
      <c r="B183" s="3"/>
      <c r="C183" s="3"/>
      <c r="D183" s="6"/>
      <c r="E183" s="12" t="str">
        <f>IF(B183="","",IFERROR(INDEX(Inventario!$B$5:$B$204,MATCH(B183,Inventario!$A$5:$A$204,0)),"Código no existe"))</f>
        <v/>
      </c>
      <c r="F183" s="3"/>
    </row>
    <row r="184" spans="1:6" x14ac:dyDescent="0.3">
      <c r="A184" s="5"/>
      <c r="B184" s="3"/>
      <c r="C184" s="3"/>
      <c r="D184" s="6"/>
      <c r="E184" s="12" t="str">
        <f>IF(B184="","",IFERROR(INDEX(Inventario!$B$5:$B$204,MATCH(B184,Inventario!$A$5:$A$204,0)),"Código no existe"))</f>
        <v/>
      </c>
      <c r="F184" s="3"/>
    </row>
    <row r="185" spans="1:6" x14ac:dyDescent="0.3">
      <c r="A185" s="5"/>
      <c r="B185" s="3"/>
      <c r="C185" s="3"/>
      <c r="D185" s="6"/>
      <c r="E185" s="12" t="str">
        <f>IF(B185="","",IFERROR(INDEX(Inventario!$B$5:$B$204,MATCH(B185,Inventario!$A$5:$A$204,0)),"Código no existe"))</f>
        <v/>
      </c>
      <c r="F185" s="3"/>
    </row>
    <row r="186" spans="1:6" x14ac:dyDescent="0.3">
      <c r="A186" s="5"/>
      <c r="B186" s="3"/>
      <c r="C186" s="3"/>
      <c r="D186" s="6"/>
      <c r="E186" s="12" t="str">
        <f>IF(B186="","",IFERROR(INDEX(Inventario!$B$5:$B$204,MATCH(B186,Inventario!$A$5:$A$204,0)),"Código no existe"))</f>
        <v/>
      </c>
      <c r="F186" s="3"/>
    </row>
    <row r="187" spans="1:6" x14ac:dyDescent="0.3">
      <c r="A187" s="5"/>
      <c r="B187" s="3"/>
      <c r="C187" s="3"/>
      <c r="D187" s="6"/>
      <c r="E187" s="12" t="str">
        <f>IF(B187="","",IFERROR(INDEX(Inventario!$B$5:$B$204,MATCH(B187,Inventario!$A$5:$A$204,0)),"Código no existe"))</f>
        <v/>
      </c>
      <c r="F187" s="3"/>
    </row>
    <row r="188" spans="1:6" x14ac:dyDescent="0.3">
      <c r="A188" s="5"/>
      <c r="B188" s="3"/>
      <c r="C188" s="3"/>
      <c r="D188" s="6"/>
      <c r="E188" s="12" t="str">
        <f>IF(B188="","",IFERROR(INDEX(Inventario!$B$5:$B$204,MATCH(B188,Inventario!$A$5:$A$204,0)),"Código no existe"))</f>
        <v/>
      </c>
      <c r="F188" s="3"/>
    </row>
    <row r="189" spans="1:6" x14ac:dyDescent="0.3">
      <c r="A189" s="5"/>
      <c r="B189" s="3"/>
      <c r="C189" s="3"/>
      <c r="D189" s="6"/>
      <c r="E189" s="12" t="str">
        <f>IF(B189="","",IFERROR(INDEX(Inventario!$B$5:$B$204,MATCH(B189,Inventario!$A$5:$A$204,0)),"Código no existe"))</f>
        <v/>
      </c>
      <c r="F189" s="3"/>
    </row>
    <row r="190" spans="1:6" x14ac:dyDescent="0.3">
      <c r="A190" s="5"/>
      <c r="B190" s="3"/>
      <c r="C190" s="3"/>
      <c r="D190" s="6"/>
      <c r="E190" s="12" t="str">
        <f>IF(B190="","",IFERROR(INDEX(Inventario!$B$5:$B$204,MATCH(B190,Inventario!$A$5:$A$204,0)),"Código no existe"))</f>
        <v/>
      </c>
      <c r="F190" s="3"/>
    </row>
    <row r="191" spans="1:6" x14ac:dyDescent="0.3">
      <c r="A191" s="5"/>
      <c r="B191" s="3"/>
      <c r="C191" s="3"/>
      <c r="D191" s="6"/>
      <c r="E191" s="12" t="str">
        <f>IF(B191="","",IFERROR(INDEX(Inventario!$B$5:$B$204,MATCH(B191,Inventario!$A$5:$A$204,0)),"Código no existe"))</f>
        <v/>
      </c>
      <c r="F191" s="3"/>
    </row>
    <row r="192" spans="1:6" x14ac:dyDescent="0.3">
      <c r="A192" s="5"/>
      <c r="B192" s="3"/>
      <c r="C192" s="3"/>
      <c r="D192" s="6"/>
      <c r="E192" s="12" t="str">
        <f>IF(B192="","",IFERROR(INDEX(Inventario!$B$5:$B$204,MATCH(B192,Inventario!$A$5:$A$204,0)),"Código no existe"))</f>
        <v/>
      </c>
      <c r="F192" s="3"/>
    </row>
    <row r="193" spans="1:6" x14ac:dyDescent="0.3">
      <c r="A193" s="5"/>
      <c r="B193" s="3"/>
      <c r="C193" s="3"/>
      <c r="D193" s="6"/>
      <c r="E193" s="12" t="str">
        <f>IF(B193="","",IFERROR(INDEX(Inventario!$B$5:$B$204,MATCH(B193,Inventario!$A$5:$A$204,0)),"Código no existe"))</f>
        <v/>
      </c>
      <c r="F193" s="3"/>
    </row>
    <row r="194" spans="1:6" x14ac:dyDescent="0.3">
      <c r="A194" s="5"/>
      <c r="B194" s="3"/>
      <c r="C194" s="3"/>
      <c r="D194" s="6"/>
      <c r="E194" s="12" t="str">
        <f>IF(B194="","",IFERROR(INDEX(Inventario!$B$5:$B$204,MATCH(B194,Inventario!$A$5:$A$204,0)),"Código no existe"))</f>
        <v/>
      </c>
      <c r="F194" s="3"/>
    </row>
    <row r="195" spans="1:6" x14ac:dyDescent="0.3">
      <c r="A195" s="5"/>
      <c r="B195" s="3"/>
      <c r="C195" s="3"/>
      <c r="D195" s="6"/>
      <c r="E195" s="12" t="str">
        <f>IF(B195="","",IFERROR(INDEX(Inventario!$B$5:$B$204,MATCH(B195,Inventario!$A$5:$A$204,0)),"Código no existe"))</f>
        <v/>
      </c>
      <c r="F195" s="3"/>
    </row>
    <row r="196" spans="1:6" x14ac:dyDescent="0.3">
      <c r="A196" s="5"/>
      <c r="B196" s="3"/>
      <c r="C196" s="3"/>
      <c r="D196" s="6"/>
      <c r="E196" s="12" t="str">
        <f>IF(B196="","",IFERROR(INDEX(Inventario!$B$5:$B$204,MATCH(B196,Inventario!$A$5:$A$204,0)),"Código no existe"))</f>
        <v/>
      </c>
      <c r="F196" s="3"/>
    </row>
    <row r="197" spans="1:6" x14ac:dyDescent="0.3">
      <c r="A197" s="5"/>
      <c r="B197" s="3"/>
      <c r="C197" s="3"/>
      <c r="D197" s="6"/>
      <c r="E197" s="12" t="str">
        <f>IF(B197="","",IFERROR(INDEX(Inventario!$B$5:$B$204,MATCH(B197,Inventario!$A$5:$A$204,0)),"Código no existe"))</f>
        <v/>
      </c>
      <c r="F197" s="3"/>
    </row>
    <row r="198" spans="1:6" x14ac:dyDescent="0.3">
      <c r="A198" s="5"/>
      <c r="B198" s="3"/>
      <c r="C198" s="3"/>
      <c r="D198" s="6"/>
      <c r="E198" s="12" t="str">
        <f>IF(B198="","",IFERROR(INDEX(Inventario!$B$5:$B$204,MATCH(B198,Inventario!$A$5:$A$204,0)),"Código no existe"))</f>
        <v/>
      </c>
      <c r="F198" s="3"/>
    </row>
    <row r="199" spans="1:6" x14ac:dyDescent="0.3">
      <c r="A199" s="5"/>
      <c r="B199" s="3"/>
      <c r="C199" s="3"/>
      <c r="D199" s="6"/>
      <c r="E199" s="12" t="str">
        <f>IF(B199="","",IFERROR(INDEX(Inventario!$B$5:$B$204,MATCH(B199,Inventario!$A$5:$A$204,0)),"Código no existe"))</f>
        <v/>
      </c>
      <c r="F199" s="3"/>
    </row>
    <row r="200" spans="1:6" x14ac:dyDescent="0.3">
      <c r="A200" s="5"/>
      <c r="B200" s="3"/>
      <c r="C200" s="3"/>
      <c r="D200" s="6"/>
      <c r="E200" s="12" t="str">
        <f>IF(B200="","",IFERROR(INDEX(Inventario!$B$5:$B$204,MATCH(B200,Inventario!$A$5:$A$204,0)),"Código no existe"))</f>
        <v/>
      </c>
      <c r="F200" s="3"/>
    </row>
    <row r="201" spans="1:6" x14ac:dyDescent="0.3">
      <c r="A201" s="5"/>
      <c r="B201" s="3"/>
      <c r="C201" s="3"/>
      <c r="D201" s="6"/>
      <c r="E201" s="12" t="str">
        <f>IF(B201="","",IFERROR(INDEX(Inventario!$B$5:$B$204,MATCH(B201,Inventario!$A$5:$A$204,0)),"Código no existe"))</f>
        <v/>
      </c>
      <c r="F201" s="3"/>
    </row>
    <row r="202" spans="1:6" x14ac:dyDescent="0.3">
      <c r="A202" s="5"/>
      <c r="B202" s="3"/>
      <c r="C202" s="3"/>
      <c r="D202" s="6"/>
      <c r="E202" s="12" t="str">
        <f>IF(B202="","",IFERROR(INDEX(Inventario!$B$5:$B$204,MATCH(B202,Inventario!$A$5:$A$204,0)),"Código no existe"))</f>
        <v/>
      </c>
      <c r="F202" s="3"/>
    </row>
    <row r="203" spans="1:6" x14ac:dyDescent="0.3">
      <c r="A203" s="5"/>
      <c r="B203" s="3"/>
      <c r="C203" s="3"/>
      <c r="D203" s="6"/>
      <c r="E203" s="12" t="str">
        <f>IF(B203="","",IFERROR(INDEX(Inventario!$B$5:$B$204,MATCH(B203,Inventario!$A$5:$A$204,0)),"Código no existe"))</f>
        <v/>
      </c>
      <c r="F203" s="3"/>
    </row>
    <row r="204" spans="1:6" x14ac:dyDescent="0.3">
      <c r="A204" s="5"/>
      <c r="B204" s="3"/>
      <c r="C204" s="3"/>
      <c r="D204" s="6"/>
      <c r="E204" s="12" t="str">
        <f>IF(B204="","",IFERROR(INDEX(Inventario!$B$5:$B$204,MATCH(B204,Inventario!$A$5:$A$204,0)),"Código no existe"))</f>
        <v/>
      </c>
      <c r="F204" s="3"/>
    </row>
    <row r="205" spans="1:6" x14ac:dyDescent="0.3">
      <c r="A205" s="5"/>
      <c r="B205" s="3"/>
      <c r="C205" s="3"/>
      <c r="D205" s="6"/>
      <c r="E205" s="12" t="str">
        <f>IF(B205="","",IFERROR(INDEX(Inventario!$B$5:$B$204,MATCH(B205,Inventario!$A$5:$A$204,0)),"Código no existe"))</f>
        <v/>
      </c>
      <c r="F205" s="3"/>
    </row>
    <row r="206" spans="1:6" x14ac:dyDescent="0.3">
      <c r="A206" s="5"/>
      <c r="B206" s="3"/>
      <c r="C206" s="3"/>
      <c r="D206" s="6"/>
      <c r="E206" s="12" t="str">
        <f>IF(B206="","",IFERROR(INDEX(Inventario!$B$5:$B$204,MATCH(B206,Inventario!$A$5:$A$204,0)),"Código no existe"))</f>
        <v/>
      </c>
      <c r="F206" s="3"/>
    </row>
    <row r="207" spans="1:6" x14ac:dyDescent="0.3">
      <c r="A207" s="5"/>
      <c r="B207" s="3"/>
      <c r="C207" s="3"/>
      <c r="D207" s="6"/>
      <c r="E207" s="12" t="str">
        <f>IF(B207="","",IFERROR(INDEX(Inventario!$B$5:$B$204,MATCH(B207,Inventario!$A$5:$A$204,0)),"Código no existe"))</f>
        <v/>
      </c>
      <c r="F207" s="3"/>
    </row>
    <row r="208" spans="1:6" x14ac:dyDescent="0.3">
      <c r="A208" s="5"/>
      <c r="B208" s="3"/>
      <c r="C208" s="3"/>
      <c r="D208" s="6"/>
      <c r="E208" s="12" t="str">
        <f>IF(B208="","",IFERROR(INDEX(Inventario!$B$5:$B$204,MATCH(B208,Inventario!$A$5:$A$204,0)),"Código no existe"))</f>
        <v/>
      </c>
      <c r="F208" s="3"/>
    </row>
    <row r="209" spans="1:6" x14ac:dyDescent="0.3">
      <c r="A209" s="5"/>
      <c r="B209" s="3"/>
      <c r="C209" s="3"/>
      <c r="D209" s="6"/>
      <c r="E209" s="12" t="str">
        <f>IF(B209="","",IFERROR(INDEX(Inventario!$B$5:$B$204,MATCH(B209,Inventario!$A$5:$A$204,0)),"Código no existe"))</f>
        <v/>
      </c>
      <c r="F209" s="3"/>
    </row>
    <row r="210" spans="1:6" x14ac:dyDescent="0.3">
      <c r="A210" s="5"/>
      <c r="B210" s="3"/>
      <c r="C210" s="3"/>
      <c r="D210" s="6"/>
      <c r="E210" s="12" t="str">
        <f>IF(B210="","",IFERROR(INDEX(Inventario!$B$5:$B$204,MATCH(B210,Inventario!$A$5:$A$204,0)),"Código no existe"))</f>
        <v/>
      </c>
      <c r="F210" s="3"/>
    </row>
    <row r="211" spans="1:6" x14ac:dyDescent="0.3">
      <c r="A211" s="5"/>
      <c r="B211" s="3"/>
      <c r="C211" s="3"/>
      <c r="D211" s="6"/>
      <c r="E211" s="12" t="str">
        <f>IF(B211="","",IFERROR(INDEX(Inventario!$B$5:$B$204,MATCH(B211,Inventario!$A$5:$A$204,0)),"Código no existe"))</f>
        <v/>
      </c>
      <c r="F211" s="3"/>
    </row>
    <row r="212" spans="1:6" x14ac:dyDescent="0.3">
      <c r="A212" s="5"/>
      <c r="B212" s="3"/>
      <c r="C212" s="3"/>
      <c r="D212" s="6"/>
      <c r="E212" s="12" t="str">
        <f>IF(B212="","",IFERROR(INDEX(Inventario!$B$5:$B$204,MATCH(B212,Inventario!$A$5:$A$204,0)),"Código no existe"))</f>
        <v/>
      </c>
      <c r="F212" s="3"/>
    </row>
    <row r="213" spans="1:6" x14ac:dyDescent="0.3">
      <c r="A213" s="5"/>
      <c r="B213" s="3"/>
      <c r="C213" s="3"/>
      <c r="D213" s="6"/>
      <c r="E213" s="12" t="str">
        <f>IF(B213="","",IFERROR(INDEX(Inventario!$B$5:$B$204,MATCH(B213,Inventario!$A$5:$A$204,0)),"Código no existe"))</f>
        <v/>
      </c>
      <c r="F213" s="3"/>
    </row>
    <row r="214" spans="1:6" x14ac:dyDescent="0.3">
      <c r="A214" s="5"/>
      <c r="B214" s="3"/>
      <c r="C214" s="3"/>
      <c r="D214" s="6"/>
      <c r="E214" s="12" t="str">
        <f>IF(B214="","",IFERROR(INDEX(Inventario!$B$5:$B$204,MATCH(B214,Inventario!$A$5:$A$204,0)),"Código no existe"))</f>
        <v/>
      </c>
      <c r="F214" s="3"/>
    </row>
    <row r="215" spans="1:6" x14ac:dyDescent="0.3">
      <c r="A215" s="5"/>
      <c r="B215" s="3"/>
      <c r="C215" s="3"/>
      <c r="D215" s="6"/>
      <c r="E215" s="12" t="str">
        <f>IF(B215="","",IFERROR(INDEX(Inventario!$B$5:$B$204,MATCH(B215,Inventario!$A$5:$A$204,0)),"Código no existe"))</f>
        <v/>
      </c>
      <c r="F215" s="3"/>
    </row>
    <row r="216" spans="1:6" x14ac:dyDescent="0.3">
      <c r="A216" s="5"/>
      <c r="B216" s="3"/>
      <c r="C216" s="3"/>
      <c r="D216" s="6"/>
      <c r="E216" s="12" t="str">
        <f>IF(B216="","",IFERROR(INDEX(Inventario!$B$5:$B$204,MATCH(B216,Inventario!$A$5:$A$204,0)),"Código no existe"))</f>
        <v/>
      </c>
      <c r="F216" s="3"/>
    </row>
    <row r="217" spans="1:6" x14ac:dyDescent="0.3">
      <c r="A217" s="5"/>
      <c r="B217" s="3"/>
      <c r="C217" s="3"/>
      <c r="D217" s="6"/>
      <c r="E217" s="12" t="str">
        <f>IF(B217="","",IFERROR(INDEX(Inventario!$B$5:$B$204,MATCH(B217,Inventario!$A$5:$A$204,0)),"Código no existe"))</f>
        <v/>
      </c>
      <c r="F217" s="3"/>
    </row>
    <row r="218" spans="1:6" x14ac:dyDescent="0.3">
      <c r="A218" s="5"/>
      <c r="B218" s="3"/>
      <c r="C218" s="3"/>
      <c r="D218" s="6"/>
      <c r="E218" s="12" t="str">
        <f>IF(B218="","",IFERROR(INDEX(Inventario!$B$5:$B$204,MATCH(B218,Inventario!$A$5:$A$204,0)),"Código no existe"))</f>
        <v/>
      </c>
      <c r="F218" s="3"/>
    </row>
    <row r="219" spans="1:6" x14ac:dyDescent="0.3">
      <c r="A219" s="5"/>
      <c r="B219" s="3"/>
      <c r="C219" s="3"/>
      <c r="D219" s="6"/>
      <c r="E219" s="12" t="str">
        <f>IF(B219="","",IFERROR(INDEX(Inventario!$B$5:$B$204,MATCH(B219,Inventario!$A$5:$A$204,0)),"Código no existe"))</f>
        <v/>
      </c>
      <c r="F219" s="3"/>
    </row>
    <row r="220" spans="1:6" x14ac:dyDescent="0.3">
      <c r="A220" s="5"/>
      <c r="B220" s="3"/>
      <c r="C220" s="3"/>
      <c r="D220" s="6"/>
      <c r="E220" s="12" t="str">
        <f>IF(B220="","",IFERROR(INDEX(Inventario!$B$5:$B$204,MATCH(B220,Inventario!$A$5:$A$204,0)),"Código no existe"))</f>
        <v/>
      </c>
      <c r="F220" s="3"/>
    </row>
    <row r="221" spans="1:6" x14ac:dyDescent="0.3">
      <c r="A221" s="5"/>
      <c r="B221" s="3"/>
      <c r="C221" s="3"/>
      <c r="D221" s="6"/>
      <c r="E221" s="12" t="str">
        <f>IF(B221="","",IFERROR(INDEX(Inventario!$B$5:$B$204,MATCH(B221,Inventario!$A$5:$A$204,0)),"Código no existe"))</f>
        <v/>
      </c>
      <c r="F221" s="3"/>
    </row>
    <row r="222" spans="1:6" x14ac:dyDescent="0.3">
      <c r="A222" s="5"/>
      <c r="B222" s="3"/>
      <c r="C222" s="3"/>
      <c r="D222" s="6"/>
      <c r="E222" s="12" t="str">
        <f>IF(B222="","",IFERROR(INDEX(Inventario!$B$5:$B$204,MATCH(B222,Inventario!$A$5:$A$204,0)),"Código no existe"))</f>
        <v/>
      </c>
      <c r="F222" s="3"/>
    </row>
    <row r="223" spans="1:6" x14ac:dyDescent="0.3">
      <c r="A223" s="5"/>
      <c r="B223" s="3"/>
      <c r="C223" s="3"/>
      <c r="D223" s="6"/>
      <c r="E223" s="12" t="str">
        <f>IF(B223="","",IFERROR(INDEX(Inventario!$B$5:$B$204,MATCH(B223,Inventario!$A$5:$A$204,0)),"Código no existe"))</f>
        <v/>
      </c>
      <c r="F223" s="3"/>
    </row>
    <row r="224" spans="1:6" x14ac:dyDescent="0.3">
      <c r="A224" s="5"/>
      <c r="B224" s="3"/>
      <c r="C224" s="3"/>
      <c r="D224" s="6"/>
      <c r="E224" s="12" t="str">
        <f>IF(B224="","",IFERROR(INDEX(Inventario!$B$5:$B$204,MATCH(B224,Inventario!$A$5:$A$204,0)),"Código no existe"))</f>
        <v/>
      </c>
      <c r="F224" s="3"/>
    </row>
    <row r="225" spans="1:6" x14ac:dyDescent="0.3">
      <c r="A225" s="5"/>
      <c r="B225" s="3"/>
      <c r="C225" s="3"/>
      <c r="D225" s="6"/>
      <c r="E225" s="12" t="str">
        <f>IF(B225="","",IFERROR(INDEX(Inventario!$B$5:$B$204,MATCH(B225,Inventario!$A$5:$A$204,0)),"Código no existe"))</f>
        <v/>
      </c>
      <c r="F225" s="3"/>
    </row>
    <row r="226" spans="1:6" x14ac:dyDescent="0.3">
      <c r="A226" s="5"/>
      <c r="B226" s="3"/>
      <c r="C226" s="3"/>
      <c r="D226" s="6"/>
      <c r="E226" s="12" t="str">
        <f>IF(B226="","",IFERROR(INDEX(Inventario!$B$5:$B$204,MATCH(B226,Inventario!$A$5:$A$204,0)),"Código no existe"))</f>
        <v/>
      </c>
      <c r="F226" s="3"/>
    </row>
    <row r="227" spans="1:6" x14ac:dyDescent="0.3">
      <c r="A227" s="5"/>
      <c r="B227" s="3"/>
      <c r="C227" s="3"/>
      <c r="D227" s="6"/>
      <c r="E227" s="12" t="str">
        <f>IF(B227="","",IFERROR(INDEX(Inventario!$B$5:$B$204,MATCH(B227,Inventario!$A$5:$A$204,0)),"Código no existe"))</f>
        <v/>
      </c>
      <c r="F227" s="3"/>
    </row>
    <row r="228" spans="1:6" x14ac:dyDescent="0.3">
      <c r="A228" s="5"/>
      <c r="B228" s="3"/>
      <c r="C228" s="3"/>
      <c r="D228" s="6"/>
      <c r="E228" s="12" t="str">
        <f>IF(B228="","",IFERROR(INDEX(Inventario!$B$5:$B$204,MATCH(B228,Inventario!$A$5:$A$204,0)),"Código no existe"))</f>
        <v/>
      </c>
      <c r="F228" s="3"/>
    </row>
    <row r="229" spans="1:6" x14ac:dyDescent="0.3">
      <c r="A229" s="5"/>
      <c r="B229" s="3"/>
      <c r="C229" s="3"/>
      <c r="D229" s="6"/>
      <c r="E229" s="12" t="str">
        <f>IF(B229="","",IFERROR(INDEX(Inventario!$B$5:$B$204,MATCH(B229,Inventario!$A$5:$A$204,0)),"Código no existe"))</f>
        <v/>
      </c>
      <c r="F229" s="3"/>
    </row>
    <row r="230" spans="1:6" x14ac:dyDescent="0.3">
      <c r="A230" s="5"/>
      <c r="B230" s="3"/>
      <c r="C230" s="3"/>
      <c r="D230" s="6"/>
      <c r="E230" s="12" t="str">
        <f>IF(B230="","",IFERROR(INDEX(Inventario!$B$5:$B$204,MATCH(B230,Inventario!$A$5:$A$204,0)),"Código no existe"))</f>
        <v/>
      </c>
      <c r="F230" s="3"/>
    </row>
    <row r="231" spans="1:6" x14ac:dyDescent="0.3">
      <c r="A231" s="5"/>
      <c r="B231" s="3"/>
      <c r="C231" s="3"/>
      <c r="D231" s="6"/>
      <c r="E231" s="12" t="str">
        <f>IF(B231="","",IFERROR(INDEX(Inventario!$B$5:$B$204,MATCH(B231,Inventario!$A$5:$A$204,0)),"Código no existe"))</f>
        <v/>
      </c>
      <c r="F231" s="3"/>
    </row>
    <row r="232" spans="1:6" x14ac:dyDescent="0.3">
      <c r="A232" s="5"/>
      <c r="B232" s="3"/>
      <c r="C232" s="3"/>
      <c r="D232" s="6"/>
      <c r="E232" s="12" t="str">
        <f>IF(B232="","",IFERROR(INDEX(Inventario!$B$5:$B$204,MATCH(B232,Inventario!$A$5:$A$204,0)),"Código no existe"))</f>
        <v/>
      </c>
      <c r="F232" s="3"/>
    </row>
    <row r="233" spans="1:6" x14ac:dyDescent="0.3">
      <c r="A233" s="5"/>
      <c r="B233" s="3"/>
      <c r="C233" s="3"/>
      <c r="D233" s="6"/>
      <c r="E233" s="12" t="str">
        <f>IF(B233="","",IFERROR(INDEX(Inventario!$B$5:$B$204,MATCH(B233,Inventario!$A$5:$A$204,0)),"Código no existe"))</f>
        <v/>
      </c>
      <c r="F233" s="3"/>
    </row>
    <row r="234" spans="1:6" x14ac:dyDescent="0.3">
      <c r="A234" s="5"/>
      <c r="B234" s="3"/>
      <c r="C234" s="3"/>
      <c r="D234" s="6"/>
      <c r="E234" s="12" t="str">
        <f>IF(B234="","",IFERROR(INDEX(Inventario!$B$5:$B$204,MATCH(B234,Inventario!$A$5:$A$204,0)),"Código no existe"))</f>
        <v/>
      </c>
      <c r="F234" s="3"/>
    </row>
    <row r="235" spans="1:6" x14ac:dyDescent="0.3">
      <c r="A235" s="5"/>
      <c r="B235" s="3"/>
      <c r="C235" s="3"/>
      <c r="D235" s="6"/>
      <c r="E235" s="12" t="str">
        <f>IF(B235="","",IFERROR(INDEX(Inventario!$B$5:$B$204,MATCH(B235,Inventario!$A$5:$A$204,0)),"Código no existe"))</f>
        <v/>
      </c>
      <c r="F235" s="3"/>
    </row>
    <row r="236" spans="1:6" x14ac:dyDescent="0.3">
      <c r="A236" s="5"/>
      <c r="B236" s="3"/>
      <c r="C236" s="3"/>
      <c r="D236" s="6"/>
      <c r="E236" s="12" t="str">
        <f>IF(B236="","",IFERROR(INDEX(Inventario!$B$5:$B$204,MATCH(B236,Inventario!$A$5:$A$204,0)),"Código no existe"))</f>
        <v/>
      </c>
      <c r="F236" s="3"/>
    </row>
    <row r="237" spans="1:6" x14ac:dyDescent="0.3">
      <c r="A237" s="5"/>
      <c r="B237" s="3"/>
      <c r="C237" s="3"/>
      <c r="D237" s="6"/>
      <c r="E237" s="12" t="str">
        <f>IF(B237="","",IFERROR(INDEX(Inventario!$B$5:$B$204,MATCH(B237,Inventario!$A$5:$A$204,0)),"Código no existe"))</f>
        <v/>
      </c>
      <c r="F237" s="3"/>
    </row>
    <row r="238" spans="1:6" x14ac:dyDescent="0.3">
      <c r="A238" s="5"/>
      <c r="B238" s="3"/>
      <c r="C238" s="3"/>
      <c r="D238" s="6"/>
      <c r="E238" s="12" t="str">
        <f>IF(B238="","",IFERROR(INDEX(Inventario!$B$5:$B$204,MATCH(B238,Inventario!$A$5:$A$204,0)),"Código no existe"))</f>
        <v/>
      </c>
      <c r="F238" s="3"/>
    </row>
    <row r="239" spans="1:6" x14ac:dyDescent="0.3">
      <c r="A239" s="5"/>
      <c r="B239" s="3"/>
      <c r="C239" s="3"/>
      <c r="D239" s="6"/>
      <c r="E239" s="12" t="str">
        <f>IF(B239="","",IFERROR(INDEX(Inventario!$B$5:$B$204,MATCH(B239,Inventario!$A$5:$A$204,0)),"Código no existe"))</f>
        <v/>
      </c>
      <c r="F239" s="3"/>
    </row>
    <row r="240" spans="1:6" x14ac:dyDescent="0.3">
      <c r="A240" s="5"/>
      <c r="B240" s="3"/>
      <c r="C240" s="3"/>
      <c r="D240" s="6"/>
      <c r="E240" s="12" t="str">
        <f>IF(B240="","",IFERROR(INDEX(Inventario!$B$5:$B$204,MATCH(B240,Inventario!$A$5:$A$204,0)),"Código no existe"))</f>
        <v/>
      </c>
      <c r="F240" s="3"/>
    </row>
    <row r="241" spans="1:6" x14ac:dyDescent="0.3">
      <c r="A241" s="5"/>
      <c r="B241" s="3"/>
      <c r="C241" s="3"/>
      <c r="D241" s="6"/>
      <c r="E241" s="12" t="str">
        <f>IF(B241="","",IFERROR(INDEX(Inventario!$B$5:$B$204,MATCH(B241,Inventario!$A$5:$A$204,0)),"Código no existe"))</f>
        <v/>
      </c>
      <c r="F241" s="3"/>
    </row>
    <row r="242" spans="1:6" x14ac:dyDescent="0.3">
      <c r="A242" s="5"/>
      <c r="B242" s="3"/>
      <c r="C242" s="3"/>
      <c r="D242" s="6"/>
      <c r="E242" s="12" t="str">
        <f>IF(B242="","",IFERROR(INDEX(Inventario!$B$5:$B$204,MATCH(B242,Inventario!$A$5:$A$204,0)),"Código no existe"))</f>
        <v/>
      </c>
      <c r="F242" s="3"/>
    </row>
    <row r="243" spans="1:6" x14ac:dyDescent="0.3">
      <c r="A243" s="5"/>
      <c r="B243" s="3"/>
      <c r="C243" s="3"/>
      <c r="D243" s="6"/>
      <c r="E243" s="12" t="str">
        <f>IF(B243="","",IFERROR(INDEX(Inventario!$B$5:$B$204,MATCH(B243,Inventario!$A$5:$A$204,0)),"Código no existe"))</f>
        <v/>
      </c>
      <c r="F243" s="3"/>
    </row>
    <row r="244" spans="1:6" x14ac:dyDescent="0.3">
      <c r="A244" s="5"/>
      <c r="B244" s="3"/>
      <c r="C244" s="3"/>
      <c r="D244" s="6"/>
      <c r="E244" s="12" t="str">
        <f>IF(B244="","",IFERROR(INDEX(Inventario!$B$5:$B$204,MATCH(B244,Inventario!$A$5:$A$204,0)),"Código no existe"))</f>
        <v/>
      </c>
      <c r="F244" s="3"/>
    </row>
    <row r="245" spans="1:6" x14ac:dyDescent="0.3">
      <c r="A245" s="5"/>
      <c r="B245" s="3"/>
      <c r="C245" s="3"/>
      <c r="D245" s="6"/>
      <c r="E245" s="12" t="str">
        <f>IF(B245="","",IFERROR(INDEX(Inventario!$B$5:$B$204,MATCH(B245,Inventario!$A$5:$A$204,0)),"Código no existe"))</f>
        <v/>
      </c>
      <c r="F245" s="3"/>
    </row>
    <row r="246" spans="1:6" x14ac:dyDescent="0.3">
      <c r="A246" s="5"/>
      <c r="B246" s="3"/>
      <c r="C246" s="3"/>
      <c r="D246" s="6"/>
      <c r="E246" s="12" t="str">
        <f>IF(B246="","",IFERROR(INDEX(Inventario!$B$5:$B$204,MATCH(B246,Inventario!$A$5:$A$204,0)),"Código no existe"))</f>
        <v/>
      </c>
      <c r="F246" s="3"/>
    </row>
    <row r="247" spans="1:6" x14ac:dyDescent="0.3">
      <c r="A247" s="5"/>
      <c r="B247" s="3"/>
      <c r="C247" s="3"/>
      <c r="D247" s="6"/>
      <c r="E247" s="12" t="str">
        <f>IF(B247="","",IFERROR(INDEX(Inventario!$B$5:$B$204,MATCH(B247,Inventario!$A$5:$A$204,0)),"Código no existe"))</f>
        <v/>
      </c>
      <c r="F247" s="3"/>
    </row>
    <row r="248" spans="1:6" x14ac:dyDescent="0.3">
      <c r="A248" s="5"/>
      <c r="B248" s="3"/>
      <c r="C248" s="3"/>
      <c r="D248" s="6"/>
      <c r="E248" s="12" t="str">
        <f>IF(B248="","",IFERROR(INDEX(Inventario!$B$5:$B$204,MATCH(B248,Inventario!$A$5:$A$204,0)),"Código no existe"))</f>
        <v/>
      </c>
      <c r="F248" s="3"/>
    </row>
    <row r="249" spans="1:6" x14ac:dyDescent="0.3">
      <c r="A249" s="5"/>
      <c r="B249" s="3"/>
      <c r="C249" s="3"/>
      <c r="D249" s="6"/>
      <c r="E249" s="12" t="str">
        <f>IF(B249="","",IFERROR(INDEX(Inventario!$B$5:$B$204,MATCH(B249,Inventario!$A$5:$A$204,0)),"Código no existe"))</f>
        <v/>
      </c>
      <c r="F249" s="3"/>
    </row>
    <row r="250" spans="1:6" x14ac:dyDescent="0.3">
      <c r="A250" s="5"/>
      <c r="B250" s="3"/>
      <c r="C250" s="3"/>
      <c r="D250" s="6"/>
      <c r="E250" s="12" t="str">
        <f>IF(B250="","",IFERROR(INDEX(Inventario!$B$5:$B$204,MATCH(B250,Inventario!$A$5:$A$204,0)),"Código no existe"))</f>
        <v/>
      </c>
      <c r="F250" s="3"/>
    </row>
    <row r="251" spans="1:6" x14ac:dyDescent="0.3">
      <c r="A251" s="5"/>
      <c r="B251" s="3"/>
      <c r="C251" s="3"/>
      <c r="D251" s="6"/>
      <c r="E251" s="12" t="str">
        <f>IF(B251="","",IFERROR(INDEX(Inventario!$B$5:$B$204,MATCH(B251,Inventario!$A$5:$A$204,0)),"Código no existe"))</f>
        <v/>
      </c>
      <c r="F251" s="3"/>
    </row>
    <row r="252" spans="1:6" x14ac:dyDescent="0.3">
      <c r="A252" s="5"/>
      <c r="B252" s="3"/>
      <c r="C252" s="3"/>
      <c r="D252" s="6"/>
      <c r="E252" s="12" t="str">
        <f>IF(B252="","",IFERROR(INDEX(Inventario!$B$5:$B$204,MATCH(B252,Inventario!$A$5:$A$204,0)),"Código no existe"))</f>
        <v/>
      </c>
      <c r="F252" s="3"/>
    </row>
    <row r="253" spans="1:6" x14ac:dyDescent="0.3">
      <c r="A253" s="5"/>
      <c r="B253" s="3"/>
      <c r="C253" s="3"/>
      <c r="D253" s="6"/>
      <c r="E253" s="12" t="str">
        <f>IF(B253="","",IFERROR(INDEX(Inventario!$B$5:$B$204,MATCH(B253,Inventario!$A$5:$A$204,0)),"Código no existe"))</f>
        <v/>
      </c>
      <c r="F253" s="3"/>
    </row>
    <row r="254" spans="1:6" x14ac:dyDescent="0.3">
      <c r="A254" s="5"/>
      <c r="B254" s="3"/>
      <c r="C254" s="3"/>
      <c r="D254" s="6"/>
      <c r="E254" s="12" t="str">
        <f>IF(B254="","",IFERROR(INDEX(Inventario!$B$5:$B$204,MATCH(B254,Inventario!$A$5:$A$204,0)),"Código no existe"))</f>
        <v/>
      </c>
      <c r="F254" s="3"/>
    </row>
    <row r="255" spans="1:6" x14ac:dyDescent="0.3">
      <c r="A255" s="5"/>
      <c r="B255" s="3"/>
      <c r="C255" s="3"/>
      <c r="D255" s="6"/>
      <c r="E255" s="12" t="str">
        <f>IF(B255="","",IFERROR(INDEX(Inventario!$B$5:$B$204,MATCH(B255,Inventario!$A$5:$A$204,0)),"Código no existe"))</f>
        <v/>
      </c>
      <c r="F255" s="3"/>
    </row>
    <row r="256" spans="1:6" x14ac:dyDescent="0.3">
      <c r="A256" s="5"/>
      <c r="B256" s="3"/>
      <c r="C256" s="3"/>
      <c r="D256" s="6"/>
      <c r="E256" s="12" t="str">
        <f>IF(B256="","",IFERROR(INDEX(Inventario!$B$5:$B$204,MATCH(B256,Inventario!$A$5:$A$204,0)),"Código no existe"))</f>
        <v/>
      </c>
      <c r="F256" s="3"/>
    </row>
    <row r="257" spans="1:6" x14ac:dyDescent="0.3">
      <c r="A257" s="5"/>
      <c r="B257" s="3"/>
      <c r="C257" s="3"/>
      <c r="D257" s="6"/>
      <c r="E257" s="12" t="str">
        <f>IF(B257="","",IFERROR(INDEX(Inventario!$B$5:$B$204,MATCH(B257,Inventario!$A$5:$A$204,0)),"Código no existe"))</f>
        <v/>
      </c>
      <c r="F257" s="3"/>
    </row>
    <row r="258" spans="1:6" x14ac:dyDescent="0.3">
      <c r="A258" s="5"/>
      <c r="B258" s="3"/>
      <c r="C258" s="3"/>
      <c r="D258" s="6"/>
      <c r="E258" s="12" t="str">
        <f>IF(B258="","",IFERROR(INDEX(Inventario!$B$5:$B$204,MATCH(B258,Inventario!$A$5:$A$204,0)),"Código no existe"))</f>
        <v/>
      </c>
      <c r="F258" s="3"/>
    </row>
    <row r="259" spans="1:6" x14ac:dyDescent="0.3">
      <c r="A259" s="5"/>
      <c r="B259" s="3"/>
      <c r="C259" s="3"/>
      <c r="D259" s="6"/>
      <c r="E259" s="12" t="str">
        <f>IF(B259="","",IFERROR(INDEX(Inventario!$B$5:$B$204,MATCH(B259,Inventario!$A$5:$A$204,0)),"Código no existe"))</f>
        <v/>
      </c>
      <c r="F259" s="3"/>
    </row>
    <row r="260" spans="1:6" x14ac:dyDescent="0.3">
      <c r="A260" s="5"/>
      <c r="B260" s="3"/>
      <c r="C260" s="3"/>
      <c r="D260" s="6"/>
      <c r="E260" s="12" t="str">
        <f>IF(B260="","",IFERROR(INDEX(Inventario!$B$5:$B$204,MATCH(B260,Inventario!$A$5:$A$204,0)),"Código no existe"))</f>
        <v/>
      </c>
      <c r="F260" s="3"/>
    </row>
    <row r="261" spans="1:6" x14ac:dyDescent="0.3">
      <c r="A261" s="5"/>
      <c r="B261" s="3"/>
      <c r="C261" s="3"/>
      <c r="D261" s="6"/>
      <c r="E261" s="12" t="str">
        <f>IF(B261="","",IFERROR(INDEX(Inventario!$B$5:$B$204,MATCH(B261,Inventario!$A$5:$A$204,0)),"Código no existe"))</f>
        <v/>
      </c>
      <c r="F261" s="3"/>
    </row>
    <row r="262" spans="1:6" x14ac:dyDescent="0.3">
      <c r="A262" s="5"/>
      <c r="B262" s="3"/>
      <c r="C262" s="3"/>
      <c r="D262" s="6"/>
      <c r="E262" s="12" t="str">
        <f>IF(B262="","",IFERROR(INDEX(Inventario!$B$5:$B$204,MATCH(B262,Inventario!$A$5:$A$204,0)),"Código no existe"))</f>
        <v/>
      </c>
      <c r="F262" s="3"/>
    </row>
    <row r="263" spans="1:6" x14ac:dyDescent="0.3">
      <c r="A263" s="5"/>
      <c r="B263" s="3"/>
      <c r="C263" s="3"/>
      <c r="D263" s="6"/>
      <c r="E263" s="12" t="str">
        <f>IF(B263="","",IFERROR(INDEX(Inventario!$B$5:$B$204,MATCH(B263,Inventario!$A$5:$A$204,0)),"Código no existe"))</f>
        <v/>
      </c>
      <c r="F263" s="3"/>
    </row>
    <row r="264" spans="1:6" x14ac:dyDescent="0.3">
      <c r="A264" s="5"/>
      <c r="B264" s="3"/>
      <c r="C264" s="3"/>
      <c r="D264" s="6"/>
      <c r="E264" s="12" t="str">
        <f>IF(B264="","",IFERROR(INDEX(Inventario!$B$5:$B$204,MATCH(B264,Inventario!$A$5:$A$204,0)),"Código no existe"))</f>
        <v/>
      </c>
      <c r="F264" s="3"/>
    </row>
    <row r="265" spans="1:6" x14ac:dyDescent="0.3">
      <c r="A265" s="5"/>
      <c r="B265" s="3"/>
      <c r="C265" s="3"/>
      <c r="D265" s="6"/>
      <c r="E265" s="12" t="str">
        <f>IF(B265="","",IFERROR(INDEX(Inventario!$B$5:$B$204,MATCH(B265,Inventario!$A$5:$A$204,0)),"Código no existe"))</f>
        <v/>
      </c>
      <c r="F265" s="3"/>
    </row>
    <row r="266" spans="1:6" x14ac:dyDescent="0.3">
      <c r="A266" s="5"/>
      <c r="B266" s="3"/>
      <c r="C266" s="3"/>
      <c r="D266" s="6"/>
      <c r="E266" s="12" t="str">
        <f>IF(B266="","",IFERROR(INDEX(Inventario!$B$5:$B$204,MATCH(B266,Inventario!$A$5:$A$204,0)),"Código no existe"))</f>
        <v/>
      </c>
      <c r="F266" s="3"/>
    </row>
    <row r="267" spans="1:6" x14ac:dyDescent="0.3">
      <c r="A267" s="5"/>
      <c r="B267" s="3"/>
      <c r="C267" s="3"/>
      <c r="D267" s="6"/>
      <c r="E267" s="12" t="str">
        <f>IF(B267="","",IFERROR(INDEX(Inventario!$B$5:$B$204,MATCH(B267,Inventario!$A$5:$A$204,0)),"Código no existe"))</f>
        <v/>
      </c>
      <c r="F267" s="3"/>
    </row>
    <row r="268" spans="1:6" x14ac:dyDescent="0.3">
      <c r="A268" s="5"/>
      <c r="B268" s="3"/>
      <c r="C268" s="3"/>
      <c r="D268" s="6"/>
      <c r="E268" s="12" t="str">
        <f>IF(B268="","",IFERROR(INDEX(Inventario!$B$5:$B$204,MATCH(B268,Inventario!$A$5:$A$204,0)),"Código no existe"))</f>
        <v/>
      </c>
      <c r="F268" s="3"/>
    </row>
    <row r="269" spans="1:6" x14ac:dyDescent="0.3">
      <c r="A269" s="5"/>
      <c r="B269" s="3"/>
      <c r="C269" s="3"/>
      <c r="D269" s="6"/>
      <c r="E269" s="12" t="str">
        <f>IF(B269="","",IFERROR(INDEX(Inventario!$B$5:$B$204,MATCH(B269,Inventario!$A$5:$A$204,0)),"Código no existe"))</f>
        <v/>
      </c>
      <c r="F269" s="3"/>
    </row>
    <row r="270" spans="1:6" x14ac:dyDescent="0.3">
      <c r="A270" s="5"/>
      <c r="B270" s="3"/>
      <c r="C270" s="3"/>
      <c r="D270" s="6"/>
      <c r="E270" s="12" t="str">
        <f>IF(B270="","",IFERROR(INDEX(Inventario!$B$5:$B$204,MATCH(B270,Inventario!$A$5:$A$204,0)),"Código no existe"))</f>
        <v/>
      </c>
      <c r="F270" s="3"/>
    </row>
    <row r="271" spans="1:6" x14ac:dyDescent="0.3">
      <c r="A271" s="5"/>
      <c r="B271" s="3"/>
      <c r="C271" s="3"/>
      <c r="D271" s="6"/>
      <c r="E271" s="12" t="str">
        <f>IF(B271="","",IFERROR(INDEX(Inventario!$B$5:$B$204,MATCH(B271,Inventario!$A$5:$A$204,0)),"Código no existe"))</f>
        <v/>
      </c>
      <c r="F271" s="3"/>
    </row>
    <row r="272" spans="1:6" x14ac:dyDescent="0.3">
      <c r="A272" s="5"/>
      <c r="B272" s="3"/>
      <c r="C272" s="3"/>
      <c r="D272" s="6"/>
      <c r="E272" s="12" t="str">
        <f>IF(B272="","",IFERROR(INDEX(Inventario!$B$5:$B$204,MATCH(B272,Inventario!$A$5:$A$204,0)),"Código no existe"))</f>
        <v/>
      </c>
      <c r="F272" s="3"/>
    </row>
    <row r="273" spans="1:6" x14ac:dyDescent="0.3">
      <c r="A273" s="5"/>
      <c r="B273" s="3"/>
      <c r="C273" s="3"/>
      <c r="D273" s="6"/>
      <c r="E273" s="12" t="str">
        <f>IF(B273="","",IFERROR(INDEX(Inventario!$B$5:$B$204,MATCH(B273,Inventario!$A$5:$A$204,0)),"Código no existe"))</f>
        <v/>
      </c>
      <c r="F273" s="3"/>
    </row>
    <row r="274" spans="1:6" x14ac:dyDescent="0.3">
      <c r="A274" s="5"/>
      <c r="B274" s="3"/>
      <c r="C274" s="3"/>
      <c r="D274" s="6"/>
      <c r="E274" s="12" t="str">
        <f>IF(B274="","",IFERROR(INDEX(Inventario!$B$5:$B$204,MATCH(B274,Inventario!$A$5:$A$204,0)),"Código no existe"))</f>
        <v/>
      </c>
      <c r="F274" s="3"/>
    </row>
    <row r="275" spans="1:6" x14ac:dyDescent="0.3">
      <c r="A275" s="5"/>
      <c r="B275" s="3"/>
      <c r="C275" s="3"/>
      <c r="D275" s="6"/>
      <c r="E275" s="12" t="str">
        <f>IF(B275="","",IFERROR(INDEX(Inventario!$B$5:$B$204,MATCH(B275,Inventario!$A$5:$A$204,0)),"Código no existe"))</f>
        <v/>
      </c>
      <c r="F275" s="3"/>
    </row>
    <row r="276" spans="1:6" x14ac:dyDescent="0.3">
      <c r="A276" s="5"/>
      <c r="B276" s="3"/>
      <c r="C276" s="3"/>
      <c r="D276" s="6"/>
      <c r="E276" s="12" t="str">
        <f>IF(B276="","",IFERROR(INDEX(Inventario!$B$5:$B$204,MATCH(B276,Inventario!$A$5:$A$204,0)),"Código no existe"))</f>
        <v/>
      </c>
      <c r="F276" s="3"/>
    </row>
    <row r="277" spans="1:6" x14ac:dyDescent="0.3">
      <c r="A277" s="5"/>
      <c r="B277" s="3"/>
      <c r="C277" s="3"/>
      <c r="D277" s="6"/>
      <c r="E277" s="12" t="str">
        <f>IF(B277="","",IFERROR(INDEX(Inventario!$B$5:$B$204,MATCH(B277,Inventario!$A$5:$A$204,0)),"Código no existe"))</f>
        <v/>
      </c>
      <c r="F277" s="3"/>
    </row>
    <row r="278" spans="1:6" x14ac:dyDescent="0.3">
      <c r="A278" s="5"/>
      <c r="B278" s="3"/>
      <c r="C278" s="3"/>
      <c r="D278" s="6"/>
      <c r="E278" s="12" t="str">
        <f>IF(B278="","",IFERROR(INDEX(Inventario!$B$5:$B$204,MATCH(B278,Inventario!$A$5:$A$204,0)),"Código no existe"))</f>
        <v/>
      </c>
      <c r="F278" s="3"/>
    </row>
    <row r="279" spans="1:6" x14ac:dyDescent="0.3">
      <c r="A279" s="5"/>
      <c r="B279" s="3"/>
      <c r="C279" s="3"/>
      <c r="D279" s="6"/>
      <c r="E279" s="12" t="str">
        <f>IF(B279="","",IFERROR(INDEX(Inventario!$B$5:$B$204,MATCH(B279,Inventario!$A$5:$A$204,0)),"Código no existe"))</f>
        <v/>
      </c>
      <c r="F279" s="3"/>
    </row>
    <row r="280" spans="1:6" x14ac:dyDescent="0.3">
      <c r="A280" s="5"/>
      <c r="B280" s="3"/>
      <c r="C280" s="3"/>
      <c r="D280" s="6"/>
      <c r="E280" s="12" t="str">
        <f>IF(B280="","",IFERROR(INDEX(Inventario!$B$5:$B$204,MATCH(B280,Inventario!$A$5:$A$204,0)),"Código no existe"))</f>
        <v/>
      </c>
      <c r="F280" s="3"/>
    </row>
    <row r="281" spans="1:6" x14ac:dyDescent="0.3">
      <c r="A281" s="5"/>
      <c r="B281" s="3"/>
      <c r="C281" s="3"/>
      <c r="D281" s="6"/>
      <c r="E281" s="12" t="str">
        <f>IF(B281="","",IFERROR(INDEX(Inventario!$B$5:$B$204,MATCH(B281,Inventario!$A$5:$A$204,0)),"Código no existe"))</f>
        <v/>
      </c>
      <c r="F281" s="3"/>
    </row>
    <row r="282" spans="1:6" x14ac:dyDescent="0.3">
      <c r="A282" s="5"/>
      <c r="B282" s="3"/>
      <c r="C282" s="3"/>
      <c r="D282" s="6"/>
      <c r="E282" s="12" t="str">
        <f>IF(B282="","",IFERROR(INDEX(Inventario!$B$5:$B$204,MATCH(B282,Inventario!$A$5:$A$204,0)),"Código no existe"))</f>
        <v/>
      </c>
      <c r="F282" s="3"/>
    </row>
    <row r="283" spans="1:6" x14ac:dyDescent="0.3">
      <c r="A283" s="5"/>
      <c r="B283" s="3"/>
      <c r="C283" s="3"/>
      <c r="D283" s="6"/>
      <c r="E283" s="12" t="str">
        <f>IF(B283="","",IFERROR(INDEX(Inventario!$B$5:$B$204,MATCH(B283,Inventario!$A$5:$A$204,0)),"Código no existe"))</f>
        <v/>
      </c>
      <c r="F283" s="3"/>
    </row>
    <row r="284" spans="1:6" x14ac:dyDescent="0.3">
      <c r="A284" s="5"/>
      <c r="B284" s="3"/>
      <c r="C284" s="3"/>
      <c r="D284" s="6"/>
      <c r="E284" s="12" t="str">
        <f>IF(B284="","",IFERROR(INDEX(Inventario!$B$5:$B$204,MATCH(B284,Inventario!$A$5:$A$204,0)),"Código no existe"))</f>
        <v/>
      </c>
      <c r="F284" s="3"/>
    </row>
    <row r="285" spans="1:6" x14ac:dyDescent="0.3">
      <c r="A285" s="5"/>
      <c r="B285" s="3"/>
      <c r="C285" s="3"/>
      <c r="D285" s="6"/>
      <c r="E285" s="12" t="str">
        <f>IF(B285="","",IFERROR(INDEX(Inventario!$B$5:$B$204,MATCH(B285,Inventario!$A$5:$A$204,0)),"Código no existe"))</f>
        <v/>
      </c>
      <c r="F285" s="3"/>
    </row>
    <row r="286" spans="1:6" x14ac:dyDescent="0.3">
      <c r="A286" s="5"/>
      <c r="B286" s="3"/>
      <c r="C286" s="3"/>
      <c r="D286" s="6"/>
      <c r="E286" s="12" t="str">
        <f>IF(B286="","",IFERROR(INDEX(Inventario!$B$5:$B$204,MATCH(B286,Inventario!$A$5:$A$204,0)),"Código no existe"))</f>
        <v/>
      </c>
      <c r="F286" s="3"/>
    </row>
    <row r="287" spans="1:6" x14ac:dyDescent="0.3">
      <c r="A287" s="5"/>
      <c r="B287" s="3"/>
      <c r="C287" s="3"/>
      <c r="D287" s="6"/>
      <c r="E287" s="12" t="str">
        <f>IF(B287="","",IFERROR(INDEX(Inventario!$B$5:$B$204,MATCH(B287,Inventario!$A$5:$A$204,0)),"Código no existe"))</f>
        <v/>
      </c>
      <c r="F287" s="3"/>
    </row>
    <row r="288" spans="1:6" x14ac:dyDescent="0.3">
      <c r="A288" s="5"/>
      <c r="B288" s="3"/>
      <c r="C288" s="3"/>
      <c r="D288" s="6"/>
      <c r="E288" s="12" t="str">
        <f>IF(B288="","",IFERROR(INDEX(Inventario!$B$5:$B$204,MATCH(B288,Inventario!$A$5:$A$204,0)),"Código no existe"))</f>
        <v/>
      </c>
      <c r="F288" s="3"/>
    </row>
    <row r="289" spans="1:6" x14ac:dyDescent="0.3">
      <c r="A289" s="5"/>
      <c r="B289" s="3"/>
      <c r="C289" s="3"/>
      <c r="D289" s="6"/>
      <c r="E289" s="12" t="str">
        <f>IF(B289="","",IFERROR(INDEX(Inventario!$B$5:$B$204,MATCH(B289,Inventario!$A$5:$A$204,0)),"Código no existe"))</f>
        <v/>
      </c>
      <c r="F289" s="3"/>
    </row>
    <row r="290" spans="1:6" x14ac:dyDescent="0.3">
      <c r="A290" s="5"/>
      <c r="B290" s="3"/>
      <c r="C290" s="3"/>
      <c r="D290" s="6"/>
      <c r="E290" s="12" t="str">
        <f>IF(B290="","",IFERROR(INDEX(Inventario!$B$5:$B$204,MATCH(B290,Inventario!$A$5:$A$204,0)),"Código no existe"))</f>
        <v/>
      </c>
      <c r="F290" s="3"/>
    </row>
    <row r="291" spans="1:6" x14ac:dyDescent="0.3">
      <c r="A291" s="5"/>
      <c r="B291" s="3"/>
      <c r="C291" s="3"/>
      <c r="D291" s="6"/>
      <c r="E291" s="12" t="str">
        <f>IF(B291="","",IFERROR(INDEX(Inventario!$B$5:$B$204,MATCH(B291,Inventario!$A$5:$A$204,0)),"Código no existe"))</f>
        <v/>
      </c>
      <c r="F291" s="3"/>
    </row>
    <row r="292" spans="1:6" x14ac:dyDescent="0.3">
      <c r="A292" s="5"/>
      <c r="B292" s="3"/>
      <c r="C292" s="3"/>
      <c r="D292" s="6"/>
      <c r="E292" s="12" t="str">
        <f>IF(B292="","",IFERROR(INDEX(Inventario!$B$5:$B$204,MATCH(B292,Inventario!$A$5:$A$204,0)),"Código no existe"))</f>
        <v/>
      </c>
      <c r="F292" s="3"/>
    </row>
    <row r="293" spans="1:6" x14ac:dyDescent="0.3">
      <c r="A293" s="5"/>
      <c r="B293" s="3"/>
      <c r="C293" s="3"/>
      <c r="D293" s="6"/>
      <c r="E293" s="12" t="str">
        <f>IF(B293="","",IFERROR(INDEX(Inventario!$B$5:$B$204,MATCH(B293,Inventario!$A$5:$A$204,0)),"Código no existe"))</f>
        <v/>
      </c>
      <c r="F293" s="3"/>
    </row>
    <row r="294" spans="1:6" x14ac:dyDescent="0.3">
      <c r="A294" s="5"/>
      <c r="B294" s="3"/>
      <c r="C294" s="3"/>
      <c r="D294" s="6"/>
      <c r="E294" s="12" t="str">
        <f>IF(B294="","",IFERROR(INDEX(Inventario!$B$5:$B$204,MATCH(B294,Inventario!$A$5:$A$204,0)),"Código no existe"))</f>
        <v/>
      </c>
      <c r="F294" s="3"/>
    </row>
    <row r="295" spans="1:6" x14ac:dyDescent="0.3">
      <c r="A295" s="5"/>
      <c r="B295" s="3"/>
      <c r="C295" s="3"/>
      <c r="D295" s="6"/>
      <c r="E295" s="12" t="str">
        <f>IF(B295="","",IFERROR(INDEX(Inventario!$B$5:$B$204,MATCH(B295,Inventario!$A$5:$A$204,0)),"Código no existe"))</f>
        <v/>
      </c>
      <c r="F295" s="3"/>
    </row>
    <row r="296" spans="1:6" x14ac:dyDescent="0.3">
      <c r="A296" s="5"/>
      <c r="B296" s="3"/>
      <c r="C296" s="3"/>
      <c r="D296" s="6"/>
      <c r="E296" s="12" t="str">
        <f>IF(B296="","",IFERROR(INDEX(Inventario!$B$5:$B$204,MATCH(B296,Inventario!$A$5:$A$204,0)),"Código no existe"))</f>
        <v/>
      </c>
      <c r="F296" s="3"/>
    </row>
    <row r="297" spans="1:6" x14ac:dyDescent="0.3">
      <c r="A297" s="5"/>
      <c r="B297" s="3"/>
      <c r="C297" s="3"/>
      <c r="D297" s="6"/>
      <c r="E297" s="12" t="str">
        <f>IF(B297="","",IFERROR(INDEX(Inventario!$B$5:$B$204,MATCH(B297,Inventario!$A$5:$A$204,0)),"Código no existe"))</f>
        <v/>
      </c>
      <c r="F297" s="3"/>
    </row>
    <row r="298" spans="1:6" x14ac:dyDescent="0.3">
      <c r="A298" s="5"/>
      <c r="B298" s="3"/>
      <c r="C298" s="3"/>
      <c r="D298" s="6"/>
      <c r="E298" s="12" t="str">
        <f>IF(B298="","",IFERROR(INDEX(Inventario!$B$5:$B$204,MATCH(B298,Inventario!$A$5:$A$204,0)),"Código no existe"))</f>
        <v/>
      </c>
      <c r="F298" s="3"/>
    </row>
    <row r="299" spans="1:6" x14ac:dyDescent="0.3">
      <c r="A299" s="5"/>
      <c r="B299" s="3"/>
      <c r="C299" s="3"/>
      <c r="D299" s="6"/>
      <c r="E299" s="12" t="str">
        <f>IF(B299="","",IFERROR(INDEX(Inventario!$B$5:$B$204,MATCH(B299,Inventario!$A$5:$A$204,0)),"Código no existe"))</f>
        <v/>
      </c>
      <c r="F299" s="3"/>
    </row>
    <row r="300" spans="1:6" x14ac:dyDescent="0.3">
      <c r="A300" s="5"/>
      <c r="B300" s="3"/>
      <c r="C300" s="3"/>
      <c r="D300" s="6"/>
      <c r="E300" s="12" t="str">
        <f>IF(B300="","",IFERROR(INDEX(Inventario!$B$5:$B$204,MATCH(B300,Inventario!$A$5:$A$204,0)),"Código no existe"))</f>
        <v/>
      </c>
      <c r="F300" s="3"/>
    </row>
    <row r="301" spans="1:6" x14ac:dyDescent="0.3">
      <c r="A301" s="5"/>
      <c r="B301" s="3"/>
      <c r="C301" s="3"/>
      <c r="D301" s="6"/>
      <c r="E301" s="12" t="str">
        <f>IF(B301="","",IFERROR(INDEX(Inventario!$B$5:$B$204,MATCH(B301,Inventario!$A$5:$A$204,0)),"Código no existe"))</f>
        <v/>
      </c>
      <c r="F301" s="3"/>
    </row>
    <row r="302" spans="1:6" x14ac:dyDescent="0.3">
      <c r="A302" s="5"/>
      <c r="B302" s="3"/>
      <c r="C302" s="3"/>
      <c r="D302" s="6"/>
      <c r="E302" s="12" t="str">
        <f>IF(B302="","",IFERROR(INDEX(Inventario!$B$5:$B$204,MATCH(B302,Inventario!$A$5:$A$204,0)),"Código no existe"))</f>
        <v/>
      </c>
      <c r="F302" s="3"/>
    </row>
    <row r="303" spans="1:6" x14ac:dyDescent="0.3">
      <c r="A303" s="5"/>
      <c r="B303" s="3"/>
      <c r="C303" s="3"/>
      <c r="D303" s="6"/>
      <c r="E303" s="12" t="str">
        <f>IF(B303="","",IFERROR(INDEX(Inventario!$B$5:$B$204,MATCH(B303,Inventario!$A$5:$A$204,0)),"Código no existe"))</f>
        <v/>
      </c>
      <c r="F303" s="3"/>
    </row>
    <row r="304" spans="1:6" x14ac:dyDescent="0.3">
      <c r="A304" s="5"/>
      <c r="B304" s="3"/>
      <c r="C304" s="3"/>
      <c r="D304" s="6"/>
      <c r="E304" s="12" t="str">
        <f>IF(B304="","",IFERROR(INDEX(Inventario!$B$5:$B$204,MATCH(B304,Inventario!$A$5:$A$204,0)),"Código no existe"))</f>
        <v/>
      </c>
      <c r="F304" s="3"/>
    </row>
    <row r="305" spans="1:6" x14ac:dyDescent="0.3">
      <c r="A305" s="5"/>
      <c r="B305" s="3"/>
      <c r="C305" s="3"/>
      <c r="D305" s="6"/>
      <c r="E305" s="12" t="str">
        <f>IF(B305="","",IFERROR(INDEX(Inventario!$B$5:$B$204,MATCH(B305,Inventario!$A$5:$A$204,0)),"Código no existe"))</f>
        <v/>
      </c>
      <c r="F305" s="3"/>
    </row>
    <row r="306" spans="1:6" x14ac:dyDescent="0.3">
      <c r="A306" s="5"/>
      <c r="B306" s="3"/>
      <c r="C306" s="3"/>
      <c r="D306" s="6"/>
      <c r="E306" s="12" t="str">
        <f>IF(B306="","",IFERROR(INDEX(Inventario!$B$5:$B$204,MATCH(B306,Inventario!$A$5:$A$204,0)),"Código no existe"))</f>
        <v/>
      </c>
      <c r="F306" s="3"/>
    </row>
    <row r="307" spans="1:6" x14ac:dyDescent="0.3">
      <c r="A307" s="5"/>
      <c r="B307" s="3"/>
      <c r="C307" s="3"/>
      <c r="D307" s="6"/>
      <c r="E307" s="12" t="str">
        <f>IF(B307="","",IFERROR(INDEX(Inventario!$B$5:$B$204,MATCH(B307,Inventario!$A$5:$A$204,0)),"Código no existe"))</f>
        <v/>
      </c>
      <c r="F307" s="3"/>
    </row>
    <row r="308" spans="1:6" x14ac:dyDescent="0.3">
      <c r="A308" s="5"/>
      <c r="B308" s="3"/>
      <c r="C308" s="3"/>
      <c r="D308" s="6"/>
      <c r="E308" s="12" t="str">
        <f>IF(B308="","",IFERROR(INDEX(Inventario!$B$5:$B$204,MATCH(B308,Inventario!$A$5:$A$204,0)),"Código no existe"))</f>
        <v/>
      </c>
      <c r="F308" s="3"/>
    </row>
    <row r="309" spans="1:6" x14ac:dyDescent="0.3">
      <c r="A309" s="5"/>
      <c r="B309" s="3"/>
      <c r="C309" s="3"/>
      <c r="D309" s="6"/>
      <c r="E309" s="12" t="str">
        <f>IF(B309="","",IFERROR(INDEX(Inventario!$B$5:$B$204,MATCH(B309,Inventario!$A$5:$A$204,0)),"Código no existe"))</f>
        <v/>
      </c>
      <c r="F309" s="3"/>
    </row>
    <row r="310" spans="1:6" x14ac:dyDescent="0.3">
      <c r="A310" s="5"/>
      <c r="B310" s="3"/>
      <c r="C310" s="3"/>
      <c r="D310" s="6"/>
      <c r="E310" s="12" t="str">
        <f>IF(B310="","",IFERROR(INDEX(Inventario!$B$5:$B$204,MATCH(B310,Inventario!$A$5:$A$204,0)),"Código no existe"))</f>
        <v/>
      </c>
      <c r="F310" s="3"/>
    </row>
    <row r="311" spans="1:6" x14ac:dyDescent="0.3">
      <c r="A311" s="5"/>
      <c r="B311" s="3"/>
      <c r="C311" s="3"/>
      <c r="D311" s="6"/>
      <c r="E311" s="12" t="str">
        <f>IF(B311="","",IFERROR(INDEX(Inventario!$B$5:$B$204,MATCH(B311,Inventario!$A$5:$A$204,0)),"Código no existe"))</f>
        <v/>
      </c>
      <c r="F311" s="3"/>
    </row>
    <row r="312" spans="1:6" x14ac:dyDescent="0.3">
      <c r="A312" s="5"/>
      <c r="B312" s="3"/>
      <c r="C312" s="3"/>
      <c r="D312" s="6"/>
      <c r="E312" s="12" t="str">
        <f>IF(B312="","",IFERROR(INDEX(Inventario!$B$5:$B$204,MATCH(B312,Inventario!$A$5:$A$204,0)),"Código no existe"))</f>
        <v/>
      </c>
      <c r="F312" s="3"/>
    </row>
    <row r="313" spans="1:6" x14ac:dyDescent="0.3">
      <c r="A313" s="5"/>
      <c r="B313" s="3"/>
      <c r="C313" s="3"/>
      <c r="D313" s="6"/>
      <c r="E313" s="12" t="str">
        <f>IF(B313="","",IFERROR(INDEX(Inventario!$B$5:$B$204,MATCH(B313,Inventario!$A$5:$A$204,0)),"Código no existe"))</f>
        <v/>
      </c>
      <c r="F313" s="3"/>
    </row>
    <row r="314" spans="1:6" x14ac:dyDescent="0.3">
      <c r="A314" s="5"/>
      <c r="B314" s="3"/>
      <c r="C314" s="3"/>
      <c r="D314" s="6"/>
      <c r="E314" s="12" t="str">
        <f>IF(B314="","",IFERROR(INDEX(Inventario!$B$5:$B$204,MATCH(B314,Inventario!$A$5:$A$204,0)),"Código no existe"))</f>
        <v/>
      </c>
      <c r="F314" s="3"/>
    </row>
    <row r="315" spans="1:6" x14ac:dyDescent="0.3">
      <c r="A315" s="5"/>
      <c r="B315" s="3"/>
      <c r="C315" s="3"/>
      <c r="D315" s="6"/>
      <c r="E315" s="12" t="str">
        <f>IF(B315="","",IFERROR(INDEX(Inventario!$B$5:$B$204,MATCH(B315,Inventario!$A$5:$A$204,0)),"Código no existe"))</f>
        <v/>
      </c>
      <c r="F315" s="3"/>
    </row>
    <row r="316" spans="1:6" x14ac:dyDescent="0.3">
      <c r="A316" s="5"/>
      <c r="B316" s="3"/>
      <c r="C316" s="3"/>
      <c r="D316" s="6"/>
      <c r="E316" s="12" t="str">
        <f>IF(B316="","",IFERROR(INDEX(Inventario!$B$5:$B$204,MATCH(B316,Inventario!$A$5:$A$204,0)),"Código no existe"))</f>
        <v/>
      </c>
      <c r="F316" s="3"/>
    </row>
    <row r="317" spans="1:6" x14ac:dyDescent="0.3">
      <c r="A317" s="5"/>
      <c r="B317" s="3"/>
      <c r="C317" s="3"/>
      <c r="D317" s="6"/>
      <c r="E317" s="12" t="str">
        <f>IF(B317="","",IFERROR(INDEX(Inventario!$B$5:$B$204,MATCH(B317,Inventario!$A$5:$A$204,0)),"Código no existe"))</f>
        <v/>
      </c>
      <c r="F317" s="3"/>
    </row>
    <row r="318" spans="1:6" x14ac:dyDescent="0.3">
      <c r="A318" s="5"/>
      <c r="B318" s="3"/>
      <c r="C318" s="3"/>
      <c r="D318" s="6"/>
      <c r="E318" s="12" t="str">
        <f>IF(B318="","",IFERROR(INDEX(Inventario!$B$5:$B$204,MATCH(B318,Inventario!$A$5:$A$204,0)),"Código no existe"))</f>
        <v/>
      </c>
      <c r="F318" s="3"/>
    </row>
    <row r="319" spans="1:6" x14ac:dyDescent="0.3">
      <c r="A319" s="5"/>
      <c r="B319" s="3"/>
      <c r="C319" s="3"/>
      <c r="D319" s="6"/>
      <c r="E319" s="12" t="str">
        <f>IF(B319="","",IFERROR(INDEX(Inventario!$B$5:$B$204,MATCH(B319,Inventario!$A$5:$A$204,0)),"Código no existe"))</f>
        <v/>
      </c>
      <c r="F319" s="3"/>
    </row>
    <row r="320" spans="1:6" x14ac:dyDescent="0.3">
      <c r="A320" s="5"/>
      <c r="B320" s="3"/>
      <c r="C320" s="3"/>
      <c r="D320" s="6"/>
      <c r="E320" s="12" t="str">
        <f>IF(B320="","",IFERROR(INDEX(Inventario!$B$5:$B$204,MATCH(B320,Inventario!$A$5:$A$204,0)),"Código no existe"))</f>
        <v/>
      </c>
      <c r="F320" s="3"/>
    </row>
    <row r="321" spans="1:6" x14ac:dyDescent="0.3">
      <c r="A321" s="5"/>
      <c r="B321" s="3"/>
      <c r="C321" s="3"/>
      <c r="D321" s="6"/>
      <c r="E321" s="12" t="str">
        <f>IF(B321="","",IFERROR(INDEX(Inventario!$B$5:$B$204,MATCH(B321,Inventario!$A$5:$A$204,0)),"Código no existe"))</f>
        <v/>
      </c>
      <c r="F321" s="3"/>
    </row>
    <row r="322" spans="1:6" x14ac:dyDescent="0.3">
      <c r="A322" s="5"/>
      <c r="B322" s="3"/>
      <c r="C322" s="3"/>
      <c r="D322" s="6"/>
      <c r="E322" s="12" t="str">
        <f>IF(B322="","",IFERROR(INDEX(Inventario!$B$5:$B$204,MATCH(B322,Inventario!$A$5:$A$204,0)),"Código no existe"))</f>
        <v/>
      </c>
      <c r="F322" s="3"/>
    </row>
    <row r="323" spans="1:6" x14ac:dyDescent="0.3">
      <c r="A323" s="5"/>
      <c r="B323" s="3"/>
      <c r="C323" s="3"/>
      <c r="D323" s="6"/>
      <c r="E323" s="12" t="str">
        <f>IF(B323="","",IFERROR(INDEX(Inventario!$B$5:$B$204,MATCH(B323,Inventario!$A$5:$A$204,0)),"Código no existe"))</f>
        <v/>
      </c>
      <c r="F323" s="3"/>
    </row>
    <row r="324" spans="1:6" x14ac:dyDescent="0.3">
      <c r="A324" s="5"/>
      <c r="B324" s="3"/>
      <c r="C324" s="3"/>
      <c r="D324" s="6"/>
      <c r="E324" s="12" t="str">
        <f>IF(B324="","",IFERROR(INDEX(Inventario!$B$5:$B$204,MATCH(B324,Inventario!$A$5:$A$204,0)),"Código no existe"))</f>
        <v/>
      </c>
      <c r="F324" s="3"/>
    </row>
    <row r="325" spans="1:6" x14ac:dyDescent="0.3">
      <c r="A325" s="5"/>
      <c r="B325" s="3"/>
      <c r="C325" s="3"/>
      <c r="D325" s="6"/>
      <c r="E325" s="12" t="str">
        <f>IF(B325="","",IFERROR(INDEX(Inventario!$B$5:$B$204,MATCH(B325,Inventario!$A$5:$A$204,0)),"Código no existe"))</f>
        <v/>
      </c>
      <c r="F325" s="3"/>
    </row>
    <row r="326" spans="1:6" x14ac:dyDescent="0.3">
      <c r="A326" s="5"/>
      <c r="B326" s="3"/>
      <c r="C326" s="3"/>
      <c r="D326" s="6"/>
      <c r="E326" s="12" t="str">
        <f>IF(B326="","",IFERROR(INDEX(Inventario!$B$5:$B$204,MATCH(B326,Inventario!$A$5:$A$204,0)),"Código no existe"))</f>
        <v/>
      </c>
      <c r="F326" s="3"/>
    </row>
    <row r="327" spans="1:6" x14ac:dyDescent="0.3">
      <c r="A327" s="5"/>
      <c r="B327" s="3"/>
      <c r="C327" s="3"/>
      <c r="D327" s="6"/>
      <c r="E327" s="12" t="str">
        <f>IF(B327="","",IFERROR(INDEX(Inventario!$B$5:$B$204,MATCH(B327,Inventario!$A$5:$A$204,0)),"Código no existe"))</f>
        <v/>
      </c>
      <c r="F327" s="3"/>
    </row>
    <row r="328" spans="1:6" x14ac:dyDescent="0.3">
      <c r="A328" s="5"/>
      <c r="B328" s="3"/>
      <c r="C328" s="3"/>
      <c r="D328" s="6"/>
      <c r="E328" s="12" t="str">
        <f>IF(B328="","",IFERROR(INDEX(Inventario!$B$5:$B$204,MATCH(B328,Inventario!$A$5:$A$204,0)),"Código no existe"))</f>
        <v/>
      </c>
      <c r="F328" s="3"/>
    </row>
    <row r="329" spans="1:6" x14ac:dyDescent="0.3">
      <c r="A329" s="5"/>
      <c r="B329" s="3"/>
      <c r="C329" s="3"/>
      <c r="D329" s="6"/>
      <c r="E329" s="12" t="str">
        <f>IF(B329="","",IFERROR(INDEX(Inventario!$B$5:$B$204,MATCH(B329,Inventario!$A$5:$A$204,0)),"Código no existe"))</f>
        <v/>
      </c>
      <c r="F329" s="3"/>
    </row>
    <row r="330" spans="1:6" x14ac:dyDescent="0.3">
      <c r="A330" s="5"/>
      <c r="B330" s="3"/>
      <c r="C330" s="3"/>
      <c r="D330" s="6"/>
      <c r="E330" s="12" t="str">
        <f>IF(B330="","",IFERROR(INDEX(Inventario!$B$5:$B$204,MATCH(B330,Inventario!$A$5:$A$204,0)),"Código no existe"))</f>
        <v/>
      </c>
      <c r="F330" s="3"/>
    </row>
    <row r="331" spans="1:6" x14ac:dyDescent="0.3">
      <c r="A331" s="5"/>
      <c r="B331" s="3"/>
      <c r="C331" s="3"/>
      <c r="D331" s="6"/>
      <c r="E331" s="12" t="str">
        <f>IF(B331="","",IFERROR(INDEX(Inventario!$B$5:$B$204,MATCH(B331,Inventario!$A$5:$A$204,0)),"Código no existe"))</f>
        <v/>
      </c>
      <c r="F331" s="3"/>
    </row>
    <row r="332" spans="1:6" x14ac:dyDescent="0.3">
      <c r="A332" s="5"/>
      <c r="B332" s="3"/>
      <c r="C332" s="3"/>
      <c r="D332" s="6"/>
      <c r="E332" s="12" t="str">
        <f>IF(B332="","",IFERROR(INDEX(Inventario!$B$5:$B$204,MATCH(B332,Inventario!$A$5:$A$204,0)),"Código no existe"))</f>
        <v/>
      </c>
      <c r="F332" s="3"/>
    </row>
    <row r="333" spans="1:6" x14ac:dyDescent="0.3">
      <c r="A333" s="5"/>
      <c r="B333" s="3"/>
      <c r="C333" s="3"/>
      <c r="D333" s="6"/>
      <c r="E333" s="12" t="str">
        <f>IF(B333="","",IFERROR(INDEX(Inventario!$B$5:$B$204,MATCH(B333,Inventario!$A$5:$A$204,0)),"Código no existe"))</f>
        <v/>
      </c>
      <c r="F333" s="3"/>
    </row>
    <row r="334" spans="1:6" x14ac:dyDescent="0.3">
      <c r="A334" s="5"/>
      <c r="B334" s="3"/>
      <c r="C334" s="3"/>
      <c r="D334" s="6"/>
      <c r="E334" s="12" t="str">
        <f>IF(B334="","",IFERROR(INDEX(Inventario!$B$5:$B$204,MATCH(B334,Inventario!$A$5:$A$204,0)),"Código no existe"))</f>
        <v/>
      </c>
      <c r="F334" s="3"/>
    </row>
    <row r="335" spans="1:6" x14ac:dyDescent="0.3">
      <c r="A335" s="5"/>
      <c r="B335" s="3"/>
      <c r="C335" s="3"/>
      <c r="D335" s="6"/>
      <c r="E335" s="12" t="str">
        <f>IF(B335="","",IFERROR(INDEX(Inventario!$B$5:$B$204,MATCH(B335,Inventario!$A$5:$A$204,0)),"Código no existe"))</f>
        <v/>
      </c>
      <c r="F335" s="3"/>
    </row>
    <row r="336" spans="1:6" x14ac:dyDescent="0.3">
      <c r="A336" s="5"/>
      <c r="B336" s="3"/>
      <c r="C336" s="3"/>
      <c r="D336" s="6"/>
      <c r="E336" s="12" t="str">
        <f>IF(B336="","",IFERROR(INDEX(Inventario!$B$5:$B$204,MATCH(B336,Inventario!$A$5:$A$204,0)),"Código no existe"))</f>
        <v/>
      </c>
      <c r="F336" s="3"/>
    </row>
    <row r="337" spans="1:6" x14ac:dyDescent="0.3">
      <c r="A337" s="5"/>
      <c r="B337" s="3"/>
      <c r="C337" s="3"/>
      <c r="D337" s="6"/>
      <c r="E337" s="12" t="str">
        <f>IF(B337="","",IFERROR(INDEX(Inventario!$B$5:$B$204,MATCH(B337,Inventario!$A$5:$A$204,0)),"Código no existe"))</f>
        <v/>
      </c>
      <c r="F337" s="3"/>
    </row>
    <row r="338" spans="1:6" x14ac:dyDescent="0.3">
      <c r="A338" s="5"/>
      <c r="B338" s="3"/>
      <c r="C338" s="3"/>
      <c r="D338" s="6"/>
      <c r="E338" s="12" t="str">
        <f>IF(B338="","",IFERROR(INDEX(Inventario!$B$5:$B$204,MATCH(B338,Inventario!$A$5:$A$204,0)),"Código no existe"))</f>
        <v/>
      </c>
      <c r="F338" s="3"/>
    </row>
    <row r="339" spans="1:6" x14ac:dyDescent="0.3">
      <c r="A339" s="5"/>
      <c r="B339" s="3"/>
      <c r="C339" s="3"/>
      <c r="D339" s="6"/>
      <c r="E339" s="12" t="str">
        <f>IF(B339="","",IFERROR(INDEX(Inventario!$B$5:$B$204,MATCH(B339,Inventario!$A$5:$A$204,0)),"Código no existe"))</f>
        <v/>
      </c>
      <c r="F339" s="3"/>
    </row>
    <row r="340" spans="1:6" x14ac:dyDescent="0.3">
      <c r="A340" s="5"/>
      <c r="B340" s="3"/>
      <c r="C340" s="3"/>
      <c r="D340" s="6"/>
      <c r="E340" s="12" t="str">
        <f>IF(B340="","",IFERROR(INDEX(Inventario!$B$5:$B$204,MATCH(B340,Inventario!$A$5:$A$204,0)),"Código no existe"))</f>
        <v/>
      </c>
      <c r="F340" s="3"/>
    </row>
    <row r="341" spans="1:6" x14ac:dyDescent="0.3">
      <c r="A341" s="5"/>
      <c r="B341" s="3"/>
      <c r="C341" s="3"/>
      <c r="D341" s="6"/>
      <c r="E341" s="12" t="str">
        <f>IF(B341="","",IFERROR(INDEX(Inventario!$B$5:$B$204,MATCH(B341,Inventario!$A$5:$A$204,0)),"Código no existe"))</f>
        <v/>
      </c>
      <c r="F341" s="3"/>
    </row>
    <row r="342" spans="1:6" x14ac:dyDescent="0.3">
      <c r="A342" s="5"/>
      <c r="B342" s="3"/>
      <c r="C342" s="3"/>
      <c r="D342" s="6"/>
      <c r="E342" s="12" t="str">
        <f>IF(B342="","",IFERROR(INDEX(Inventario!$B$5:$B$204,MATCH(B342,Inventario!$A$5:$A$204,0)),"Código no existe"))</f>
        <v/>
      </c>
      <c r="F342" s="3"/>
    </row>
    <row r="343" spans="1:6" x14ac:dyDescent="0.3">
      <c r="A343" s="5"/>
      <c r="B343" s="3"/>
      <c r="C343" s="3"/>
      <c r="D343" s="6"/>
      <c r="E343" s="12" t="str">
        <f>IF(B343="","",IFERROR(INDEX(Inventario!$B$5:$B$204,MATCH(B343,Inventario!$A$5:$A$204,0)),"Código no existe"))</f>
        <v/>
      </c>
      <c r="F343" s="3"/>
    </row>
    <row r="344" spans="1:6" x14ac:dyDescent="0.3">
      <c r="A344" s="5"/>
      <c r="B344" s="3"/>
      <c r="C344" s="3"/>
      <c r="D344" s="6"/>
      <c r="E344" s="12" t="str">
        <f>IF(B344="","",IFERROR(INDEX(Inventario!$B$5:$B$204,MATCH(B344,Inventario!$A$5:$A$204,0)),"Código no existe"))</f>
        <v/>
      </c>
      <c r="F344" s="3"/>
    </row>
    <row r="345" spans="1:6" x14ac:dyDescent="0.3">
      <c r="A345" s="5"/>
      <c r="B345" s="3"/>
      <c r="C345" s="3"/>
      <c r="D345" s="6"/>
      <c r="E345" s="12" t="str">
        <f>IF(B345="","",IFERROR(INDEX(Inventario!$B$5:$B$204,MATCH(B345,Inventario!$A$5:$A$204,0)),"Código no existe"))</f>
        <v/>
      </c>
      <c r="F345" s="3"/>
    </row>
    <row r="346" spans="1:6" x14ac:dyDescent="0.3">
      <c r="A346" s="5"/>
      <c r="B346" s="3"/>
      <c r="C346" s="3"/>
      <c r="D346" s="6"/>
      <c r="E346" s="12" t="str">
        <f>IF(B346="","",IFERROR(INDEX(Inventario!$B$5:$B$204,MATCH(B346,Inventario!$A$5:$A$204,0)),"Código no existe"))</f>
        <v/>
      </c>
      <c r="F346" s="3"/>
    </row>
    <row r="347" spans="1:6" x14ac:dyDescent="0.3">
      <c r="A347" s="5"/>
      <c r="B347" s="3"/>
      <c r="C347" s="3"/>
      <c r="D347" s="6"/>
      <c r="E347" s="12" t="str">
        <f>IF(B347="","",IFERROR(INDEX(Inventario!$B$5:$B$204,MATCH(B347,Inventario!$A$5:$A$204,0)),"Código no existe"))</f>
        <v/>
      </c>
      <c r="F347" s="3"/>
    </row>
    <row r="348" spans="1:6" x14ac:dyDescent="0.3">
      <c r="A348" s="5"/>
      <c r="B348" s="3"/>
      <c r="C348" s="3"/>
      <c r="D348" s="6"/>
      <c r="E348" s="12" t="str">
        <f>IF(B348="","",IFERROR(INDEX(Inventario!$B$5:$B$204,MATCH(B348,Inventario!$A$5:$A$204,0)),"Código no existe"))</f>
        <v/>
      </c>
      <c r="F348" s="3"/>
    </row>
    <row r="349" spans="1:6" x14ac:dyDescent="0.3">
      <c r="A349" s="5"/>
      <c r="B349" s="3"/>
      <c r="C349" s="3"/>
      <c r="D349" s="6"/>
      <c r="E349" s="12" t="str">
        <f>IF(B349="","",IFERROR(INDEX(Inventario!$B$5:$B$204,MATCH(B349,Inventario!$A$5:$A$204,0)),"Código no existe"))</f>
        <v/>
      </c>
      <c r="F349" s="3"/>
    </row>
    <row r="350" spans="1:6" x14ac:dyDescent="0.3">
      <c r="A350" s="5"/>
      <c r="B350" s="3"/>
      <c r="C350" s="3"/>
      <c r="D350" s="6"/>
      <c r="E350" s="12" t="str">
        <f>IF(B350="","",IFERROR(INDEX(Inventario!$B$5:$B$204,MATCH(B350,Inventario!$A$5:$A$204,0)),"Código no existe"))</f>
        <v/>
      </c>
      <c r="F350" s="3"/>
    </row>
    <row r="351" spans="1:6" x14ac:dyDescent="0.3">
      <c r="A351" s="5"/>
      <c r="B351" s="3"/>
      <c r="C351" s="3"/>
      <c r="D351" s="6"/>
      <c r="E351" s="12" t="str">
        <f>IF(B351="","",IFERROR(INDEX(Inventario!$B$5:$B$204,MATCH(B351,Inventario!$A$5:$A$204,0)),"Código no existe"))</f>
        <v/>
      </c>
      <c r="F351" s="3"/>
    </row>
    <row r="352" spans="1:6" x14ac:dyDescent="0.3">
      <c r="A352" s="5"/>
      <c r="B352" s="3"/>
      <c r="C352" s="3"/>
      <c r="D352" s="6"/>
      <c r="E352" s="12" t="str">
        <f>IF(B352="","",IFERROR(INDEX(Inventario!$B$5:$B$204,MATCH(B352,Inventario!$A$5:$A$204,0)),"Código no existe"))</f>
        <v/>
      </c>
      <c r="F352" s="3"/>
    </row>
    <row r="353" spans="1:6" x14ac:dyDescent="0.3">
      <c r="A353" s="5"/>
      <c r="B353" s="3"/>
      <c r="C353" s="3"/>
      <c r="D353" s="6"/>
      <c r="E353" s="12" t="str">
        <f>IF(B353="","",IFERROR(INDEX(Inventario!$B$5:$B$204,MATCH(B353,Inventario!$A$5:$A$204,0)),"Código no existe"))</f>
        <v/>
      </c>
      <c r="F353" s="3"/>
    </row>
    <row r="354" spans="1:6" x14ac:dyDescent="0.3">
      <c r="A354" s="5"/>
      <c r="B354" s="3"/>
      <c r="C354" s="3"/>
      <c r="D354" s="6"/>
      <c r="E354" s="12" t="str">
        <f>IF(B354="","",IFERROR(INDEX(Inventario!$B$5:$B$204,MATCH(B354,Inventario!$A$5:$A$204,0)),"Código no existe"))</f>
        <v/>
      </c>
      <c r="F354" s="3"/>
    </row>
    <row r="355" spans="1:6" x14ac:dyDescent="0.3">
      <c r="A355" s="5"/>
      <c r="B355" s="3"/>
      <c r="C355" s="3"/>
      <c r="D355" s="6"/>
      <c r="E355" s="12" t="str">
        <f>IF(B355="","",IFERROR(INDEX(Inventario!$B$5:$B$204,MATCH(B355,Inventario!$A$5:$A$204,0)),"Código no existe"))</f>
        <v/>
      </c>
      <c r="F355" s="3"/>
    </row>
    <row r="356" spans="1:6" x14ac:dyDescent="0.3">
      <c r="A356" s="5"/>
      <c r="B356" s="3"/>
      <c r="C356" s="3"/>
      <c r="D356" s="6"/>
      <c r="E356" s="12" t="str">
        <f>IF(B356="","",IFERROR(INDEX(Inventario!$B$5:$B$204,MATCH(B356,Inventario!$A$5:$A$204,0)),"Código no existe"))</f>
        <v/>
      </c>
      <c r="F356" s="3"/>
    </row>
    <row r="357" spans="1:6" x14ac:dyDescent="0.3">
      <c r="A357" s="5"/>
      <c r="B357" s="3"/>
      <c r="C357" s="3"/>
      <c r="D357" s="6"/>
      <c r="E357" s="12" t="str">
        <f>IF(B357="","",IFERROR(INDEX(Inventario!$B$5:$B$204,MATCH(B357,Inventario!$A$5:$A$204,0)),"Código no existe"))</f>
        <v/>
      </c>
      <c r="F357" s="3"/>
    </row>
    <row r="358" spans="1:6" x14ac:dyDescent="0.3">
      <c r="A358" s="5"/>
      <c r="B358" s="3"/>
      <c r="C358" s="3"/>
      <c r="D358" s="6"/>
      <c r="E358" s="12" t="str">
        <f>IF(B358="","",IFERROR(INDEX(Inventario!$B$5:$B$204,MATCH(B358,Inventario!$A$5:$A$204,0)),"Código no existe"))</f>
        <v/>
      </c>
      <c r="F358" s="3"/>
    </row>
    <row r="359" spans="1:6" x14ac:dyDescent="0.3">
      <c r="A359" s="5"/>
      <c r="B359" s="3"/>
      <c r="C359" s="3"/>
      <c r="D359" s="6"/>
      <c r="E359" s="12" t="str">
        <f>IF(B359="","",IFERROR(INDEX(Inventario!$B$5:$B$204,MATCH(B359,Inventario!$A$5:$A$204,0)),"Código no existe"))</f>
        <v/>
      </c>
      <c r="F359" s="3"/>
    </row>
    <row r="360" spans="1:6" x14ac:dyDescent="0.3">
      <c r="A360" s="5"/>
      <c r="B360" s="3"/>
      <c r="C360" s="3"/>
      <c r="D360" s="6"/>
      <c r="E360" s="12" t="str">
        <f>IF(B360="","",IFERROR(INDEX(Inventario!$B$5:$B$204,MATCH(B360,Inventario!$A$5:$A$204,0)),"Código no existe"))</f>
        <v/>
      </c>
      <c r="F360" s="3"/>
    </row>
    <row r="361" spans="1:6" x14ac:dyDescent="0.3">
      <c r="A361" s="5"/>
      <c r="B361" s="3"/>
      <c r="C361" s="3"/>
      <c r="D361" s="6"/>
      <c r="E361" s="12" t="str">
        <f>IF(B361="","",IFERROR(INDEX(Inventario!$B$5:$B$204,MATCH(B361,Inventario!$A$5:$A$204,0)),"Código no existe"))</f>
        <v/>
      </c>
      <c r="F361" s="3"/>
    </row>
    <row r="362" spans="1:6" x14ac:dyDescent="0.3">
      <c r="A362" s="5"/>
      <c r="B362" s="3"/>
      <c r="C362" s="3"/>
      <c r="D362" s="6"/>
      <c r="E362" s="12" t="str">
        <f>IF(B362="","",IFERROR(INDEX(Inventario!$B$5:$B$204,MATCH(B362,Inventario!$A$5:$A$204,0)),"Código no existe"))</f>
        <v/>
      </c>
      <c r="F362" s="3"/>
    </row>
    <row r="363" spans="1:6" x14ac:dyDescent="0.3">
      <c r="A363" s="5"/>
      <c r="B363" s="3"/>
      <c r="C363" s="3"/>
      <c r="D363" s="6"/>
      <c r="E363" s="12" t="str">
        <f>IF(B363="","",IFERROR(INDEX(Inventario!$B$5:$B$204,MATCH(B363,Inventario!$A$5:$A$204,0)),"Código no existe"))</f>
        <v/>
      </c>
      <c r="F363" s="3"/>
    </row>
    <row r="364" spans="1:6" x14ac:dyDescent="0.3">
      <c r="A364" s="5"/>
      <c r="B364" s="3"/>
      <c r="C364" s="3"/>
      <c r="D364" s="6"/>
      <c r="E364" s="12" t="str">
        <f>IF(B364="","",IFERROR(INDEX(Inventario!$B$5:$B$204,MATCH(B364,Inventario!$A$5:$A$204,0)),"Código no existe"))</f>
        <v/>
      </c>
      <c r="F364" s="3"/>
    </row>
    <row r="365" spans="1:6" x14ac:dyDescent="0.3">
      <c r="A365" s="5"/>
      <c r="B365" s="3"/>
      <c r="C365" s="3"/>
      <c r="D365" s="6"/>
      <c r="E365" s="12" t="str">
        <f>IF(B365="","",IFERROR(INDEX(Inventario!$B$5:$B$204,MATCH(B365,Inventario!$A$5:$A$204,0)),"Código no existe"))</f>
        <v/>
      </c>
      <c r="F365" s="3"/>
    </row>
    <row r="366" spans="1:6" x14ac:dyDescent="0.3">
      <c r="A366" s="5"/>
      <c r="B366" s="3"/>
      <c r="C366" s="3"/>
      <c r="D366" s="6"/>
      <c r="E366" s="12" t="str">
        <f>IF(B366="","",IFERROR(INDEX(Inventario!$B$5:$B$204,MATCH(B366,Inventario!$A$5:$A$204,0)),"Código no existe"))</f>
        <v/>
      </c>
      <c r="F366" s="3"/>
    </row>
    <row r="367" spans="1:6" x14ac:dyDescent="0.3">
      <c r="A367" s="5"/>
      <c r="B367" s="3"/>
      <c r="C367" s="3"/>
      <c r="D367" s="6"/>
      <c r="E367" s="12" t="str">
        <f>IF(B367="","",IFERROR(INDEX(Inventario!$B$5:$B$204,MATCH(B367,Inventario!$A$5:$A$204,0)),"Código no existe"))</f>
        <v/>
      </c>
      <c r="F367" s="3"/>
    </row>
    <row r="368" spans="1:6" x14ac:dyDescent="0.3">
      <c r="A368" s="5"/>
      <c r="B368" s="3"/>
      <c r="C368" s="3"/>
      <c r="D368" s="6"/>
      <c r="E368" s="12" t="str">
        <f>IF(B368="","",IFERROR(INDEX(Inventario!$B$5:$B$204,MATCH(B368,Inventario!$A$5:$A$204,0)),"Código no existe"))</f>
        <v/>
      </c>
      <c r="F368" s="3"/>
    </row>
    <row r="369" spans="1:6" x14ac:dyDescent="0.3">
      <c r="A369" s="5"/>
      <c r="B369" s="3"/>
      <c r="C369" s="3"/>
      <c r="D369" s="6"/>
      <c r="E369" s="12" t="str">
        <f>IF(B369="","",IFERROR(INDEX(Inventario!$B$5:$B$204,MATCH(B369,Inventario!$A$5:$A$204,0)),"Código no existe"))</f>
        <v/>
      </c>
      <c r="F369" s="3"/>
    </row>
    <row r="370" spans="1:6" x14ac:dyDescent="0.3">
      <c r="A370" s="5"/>
      <c r="B370" s="3"/>
      <c r="C370" s="3"/>
      <c r="D370" s="6"/>
      <c r="E370" s="12" t="str">
        <f>IF(B370="","",IFERROR(INDEX(Inventario!$B$5:$B$204,MATCH(B370,Inventario!$A$5:$A$204,0)),"Código no existe"))</f>
        <v/>
      </c>
      <c r="F370" s="3"/>
    </row>
    <row r="371" spans="1:6" x14ac:dyDescent="0.3">
      <c r="A371" s="5"/>
      <c r="B371" s="3"/>
      <c r="C371" s="3"/>
      <c r="D371" s="6"/>
      <c r="E371" s="12" t="str">
        <f>IF(B371="","",IFERROR(INDEX(Inventario!$B$5:$B$204,MATCH(B371,Inventario!$A$5:$A$204,0)),"Código no existe"))</f>
        <v/>
      </c>
      <c r="F371" s="3"/>
    </row>
    <row r="372" spans="1:6" x14ac:dyDescent="0.3">
      <c r="A372" s="5"/>
      <c r="B372" s="3"/>
      <c r="C372" s="3"/>
      <c r="D372" s="6"/>
      <c r="E372" s="12" t="str">
        <f>IF(B372="","",IFERROR(INDEX(Inventario!$B$5:$B$204,MATCH(B372,Inventario!$A$5:$A$204,0)),"Código no existe"))</f>
        <v/>
      </c>
      <c r="F372" s="3"/>
    </row>
    <row r="373" spans="1:6" x14ac:dyDescent="0.3">
      <c r="A373" s="5"/>
      <c r="B373" s="3"/>
      <c r="C373" s="3"/>
      <c r="D373" s="6"/>
      <c r="E373" s="12" t="str">
        <f>IF(B373="","",IFERROR(INDEX(Inventario!$B$5:$B$204,MATCH(B373,Inventario!$A$5:$A$204,0)),"Código no existe"))</f>
        <v/>
      </c>
      <c r="F373" s="3"/>
    </row>
    <row r="374" spans="1:6" x14ac:dyDescent="0.3">
      <c r="A374" s="5"/>
      <c r="B374" s="3"/>
      <c r="C374" s="3"/>
      <c r="D374" s="6"/>
      <c r="E374" s="12" t="str">
        <f>IF(B374="","",IFERROR(INDEX(Inventario!$B$5:$B$204,MATCH(B374,Inventario!$A$5:$A$204,0)),"Código no existe"))</f>
        <v/>
      </c>
      <c r="F374" s="3"/>
    </row>
    <row r="375" spans="1:6" x14ac:dyDescent="0.3">
      <c r="A375" s="5"/>
      <c r="B375" s="3"/>
      <c r="C375" s="3"/>
      <c r="D375" s="6"/>
      <c r="E375" s="12" t="str">
        <f>IF(B375="","",IFERROR(INDEX(Inventario!$B$5:$B$204,MATCH(B375,Inventario!$A$5:$A$204,0)),"Código no existe"))</f>
        <v/>
      </c>
      <c r="F375" s="3"/>
    </row>
    <row r="376" spans="1:6" x14ac:dyDescent="0.3">
      <c r="A376" s="5"/>
      <c r="B376" s="3"/>
      <c r="C376" s="3"/>
      <c r="D376" s="6"/>
      <c r="E376" s="12" t="str">
        <f>IF(B376="","",IFERROR(INDEX(Inventario!$B$5:$B$204,MATCH(B376,Inventario!$A$5:$A$204,0)),"Código no existe"))</f>
        <v/>
      </c>
      <c r="F376" s="3"/>
    </row>
    <row r="377" spans="1:6" x14ac:dyDescent="0.3">
      <c r="A377" s="5"/>
      <c r="B377" s="3"/>
      <c r="C377" s="3"/>
      <c r="D377" s="6"/>
      <c r="E377" s="12" t="str">
        <f>IF(B377="","",IFERROR(INDEX(Inventario!$B$5:$B$204,MATCH(B377,Inventario!$A$5:$A$204,0)),"Código no existe"))</f>
        <v/>
      </c>
      <c r="F377" s="3"/>
    </row>
    <row r="378" spans="1:6" x14ac:dyDescent="0.3">
      <c r="A378" s="5"/>
      <c r="B378" s="3"/>
      <c r="C378" s="3"/>
      <c r="D378" s="6"/>
      <c r="E378" s="12" t="str">
        <f>IF(B378="","",IFERROR(INDEX(Inventario!$B$5:$B$204,MATCH(B378,Inventario!$A$5:$A$204,0)),"Código no existe"))</f>
        <v/>
      </c>
      <c r="F378" s="3"/>
    </row>
    <row r="379" spans="1:6" x14ac:dyDescent="0.3">
      <c r="A379" s="5"/>
      <c r="B379" s="3"/>
      <c r="C379" s="3"/>
      <c r="D379" s="6"/>
      <c r="E379" s="12" t="str">
        <f>IF(B379="","",IFERROR(INDEX(Inventario!$B$5:$B$204,MATCH(B379,Inventario!$A$5:$A$204,0)),"Código no existe"))</f>
        <v/>
      </c>
      <c r="F379" s="3"/>
    </row>
    <row r="380" spans="1:6" x14ac:dyDescent="0.3">
      <c r="A380" s="5"/>
      <c r="B380" s="3"/>
      <c r="C380" s="3"/>
      <c r="D380" s="6"/>
      <c r="E380" s="12" t="str">
        <f>IF(B380="","",IFERROR(INDEX(Inventario!$B$5:$B$204,MATCH(B380,Inventario!$A$5:$A$204,0)),"Código no existe"))</f>
        <v/>
      </c>
      <c r="F380" s="3"/>
    </row>
    <row r="381" spans="1:6" x14ac:dyDescent="0.3">
      <c r="A381" s="5"/>
      <c r="B381" s="3"/>
      <c r="C381" s="3"/>
      <c r="D381" s="6"/>
      <c r="E381" s="12" t="str">
        <f>IF(B381="","",IFERROR(INDEX(Inventario!$B$5:$B$204,MATCH(B381,Inventario!$A$5:$A$204,0)),"Código no existe"))</f>
        <v/>
      </c>
      <c r="F381" s="3"/>
    </row>
    <row r="382" spans="1:6" x14ac:dyDescent="0.3">
      <c r="A382" s="5"/>
      <c r="B382" s="3"/>
      <c r="C382" s="3"/>
      <c r="D382" s="6"/>
      <c r="E382" s="12" t="str">
        <f>IF(B382="","",IFERROR(INDEX(Inventario!$B$5:$B$204,MATCH(B382,Inventario!$A$5:$A$204,0)),"Código no existe"))</f>
        <v/>
      </c>
      <c r="F382" s="3"/>
    </row>
    <row r="383" spans="1:6" x14ac:dyDescent="0.3">
      <c r="A383" s="5"/>
      <c r="B383" s="3"/>
      <c r="C383" s="3"/>
      <c r="D383" s="6"/>
      <c r="E383" s="12" t="str">
        <f>IF(B383="","",IFERROR(INDEX(Inventario!$B$5:$B$204,MATCH(B383,Inventario!$A$5:$A$204,0)),"Código no existe"))</f>
        <v/>
      </c>
      <c r="F383" s="3"/>
    </row>
    <row r="384" spans="1:6" x14ac:dyDescent="0.3">
      <c r="A384" s="5"/>
      <c r="B384" s="3"/>
      <c r="C384" s="3"/>
      <c r="D384" s="6"/>
      <c r="E384" s="12" t="str">
        <f>IF(B384="","",IFERROR(INDEX(Inventario!$B$5:$B$204,MATCH(B384,Inventario!$A$5:$A$204,0)),"Código no existe"))</f>
        <v/>
      </c>
      <c r="F384" s="3"/>
    </row>
    <row r="385" spans="1:6" x14ac:dyDescent="0.3">
      <c r="A385" s="5"/>
      <c r="B385" s="3"/>
      <c r="C385" s="3"/>
      <c r="D385" s="6"/>
      <c r="E385" s="12" t="str">
        <f>IF(B385="","",IFERROR(INDEX(Inventario!$B$5:$B$204,MATCH(B385,Inventario!$A$5:$A$204,0)),"Código no existe"))</f>
        <v/>
      </c>
      <c r="F385" s="3"/>
    </row>
    <row r="386" spans="1:6" x14ac:dyDescent="0.3">
      <c r="A386" s="5"/>
      <c r="B386" s="3"/>
      <c r="C386" s="3"/>
      <c r="D386" s="6"/>
      <c r="E386" s="12" t="str">
        <f>IF(B386="","",IFERROR(INDEX(Inventario!$B$5:$B$204,MATCH(B386,Inventario!$A$5:$A$204,0)),"Código no existe"))</f>
        <v/>
      </c>
      <c r="F386" s="3"/>
    </row>
    <row r="387" spans="1:6" x14ac:dyDescent="0.3">
      <c r="A387" s="5"/>
      <c r="B387" s="3"/>
      <c r="C387" s="3"/>
      <c r="D387" s="6"/>
      <c r="E387" s="12" t="str">
        <f>IF(B387="","",IFERROR(INDEX(Inventario!$B$5:$B$204,MATCH(B387,Inventario!$A$5:$A$204,0)),"Código no existe"))</f>
        <v/>
      </c>
      <c r="F387" s="3"/>
    </row>
    <row r="388" spans="1:6" x14ac:dyDescent="0.3">
      <c r="A388" s="5"/>
      <c r="B388" s="3"/>
      <c r="C388" s="3"/>
      <c r="D388" s="6"/>
      <c r="E388" s="12" t="str">
        <f>IF(B388="","",IFERROR(INDEX(Inventario!$B$5:$B$204,MATCH(B388,Inventario!$A$5:$A$204,0)),"Código no existe"))</f>
        <v/>
      </c>
      <c r="F388" s="3"/>
    </row>
    <row r="389" spans="1:6" x14ac:dyDescent="0.3">
      <c r="A389" s="5"/>
      <c r="B389" s="3"/>
      <c r="C389" s="3"/>
      <c r="D389" s="6"/>
      <c r="E389" s="12" t="str">
        <f>IF(B389="","",IFERROR(INDEX(Inventario!$B$5:$B$204,MATCH(B389,Inventario!$A$5:$A$204,0)),"Código no existe"))</f>
        <v/>
      </c>
      <c r="F389" s="3"/>
    </row>
    <row r="390" spans="1:6" x14ac:dyDescent="0.3">
      <c r="A390" s="5"/>
      <c r="B390" s="3"/>
      <c r="C390" s="3"/>
      <c r="D390" s="6"/>
      <c r="E390" s="12" t="str">
        <f>IF(B390="","",IFERROR(INDEX(Inventario!$B$5:$B$204,MATCH(B390,Inventario!$A$5:$A$204,0)),"Código no existe"))</f>
        <v/>
      </c>
      <c r="F390" s="3"/>
    </row>
    <row r="391" spans="1:6" x14ac:dyDescent="0.3">
      <c r="A391" s="5"/>
      <c r="B391" s="3"/>
      <c r="C391" s="3"/>
      <c r="D391" s="6"/>
      <c r="E391" s="12" t="str">
        <f>IF(B391="","",IFERROR(INDEX(Inventario!$B$5:$B$204,MATCH(B391,Inventario!$A$5:$A$204,0)),"Código no existe"))</f>
        <v/>
      </c>
      <c r="F391" s="3"/>
    </row>
    <row r="392" spans="1:6" x14ac:dyDescent="0.3">
      <c r="A392" s="5"/>
      <c r="B392" s="3"/>
      <c r="C392" s="3"/>
      <c r="D392" s="6"/>
      <c r="E392" s="12" t="str">
        <f>IF(B392="","",IFERROR(INDEX(Inventario!$B$5:$B$204,MATCH(B392,Inventario!$A$5:$A$204,0)),"Código no existe"))</f>
        <v/>
      </c>
      <c r="F392" s="3"/>
    </row>
    <row r="393" spans="1:6" x14ac:dyDescent="0.3">
      <c r="A393" s="5"/>
      <c r="B393" s="3"/>
      <c r="C393" s="3"/>
      <c r="D393" s="6"/>
      <c r="E393" s="12" t="str">
        <f>IF(B393="","",IFERROR(INDEX(Inventario!$B$5:$B$204,MATCH(B393,Inventario!$A$5:$A$204,0)),"Código no existe"))</f>
        <v/>
      </c>
      <c r="F393" s="3"/>
    </row>
    <row r="394" spans="1:6" x14ac:dyDescent="0.3">
      <c r="A394" s="5"/>
      <c r="B394" s="3"/>
      <c r="C394" s="3"/>
      <c r="D394" s="6"/>
      <c r="E394" s="12" t="str">
        <f>IF(B394="","",IFERROR(INDEX(Inventario!$B$5:$B$204,MATCH(B394,Inventario!$A$5:$A$204,0)),"Código no existe"))</f>
        <v/>
      </c>
      <c r="F394" s="3"/>
    </row>
    <row r="395" spans="1:6" x14ac:dyDescent="0.3">
      <c r="A395" s="5"/>
      <c r="B395" s="3"/>
      <c r="C395" s="3"/>
      <c r="D395" s="6"/>
      <c r="E395" s="12" t="str">
        <f>IF(B395="","",IFERROR(INDEX(Inventario!$B$5:$B$204,MATCH(B395,Inventario!$A$5:$A$204,0)),"Código no existe"))</f>
        <v/>
      </c>
      <c r="F395" s="3"/>
    </row>
    <row r="396" spans="1:6" x14ac:dyDescent="0.3">
      <c r="A396" s="5"/>
      <c r="B396" s="3"/>
      <c r="C396" s="3"/>
      <c r="D396" s="6"/>
      <c r="E396" s="12" t="str">
        <f>IF(B396="","",IFERROR(INDEX(Inventario!$B$5:$B$204,MATCH(B396,Inventario!$A$5:$A$204,0)),"Código no existe"))</f>
        <v/>
      </c>
      <c r="F396" s="3"/>
    </row>
    <row r="397" spans="1:6" x14ac:dyDescent="0.3">
      <c r="A397" s="5"/>
      <c r="B397" s="3"/>
      <c r="C397" s="3"/>
      <c r="D397" s="6"/>
      <c r="E397" s="12" t="str">
        <f>IF(B397="","",IFERROR(INDEX(Inventario!$B$5:$B$204,MATCH(B397,Inventario!$A$5:$A$204,0)),"Código no existe"))</f>
        <v/>
      </c>
      <c r="F397" s="3"/>
    </row>
    <row r="398" spans="1:6" x14ac:dyDescent="0.3">
      <c r="A398" s="5"/>
      <c r="B398" s="3"/>
      <c r="C398" s="3"/>
      <c r="D398" s="6"/>
      <c r="E398" s="12" t="str">
        <f>IF(B398="","",IFERROR(INDEX(Inventario!$B$5:$B$204,MATCH(B398,Inventario!$A$5:$A$204,0)),"Código no existe"))</f>
        <v/>
      </c>
      <c r="F398" s="3"/>
    </row>
    <row r="399" spans="1:6" x14ac:dyDescent="0.3">
      <c r="A399" s="5"/>
      <c r="B399" s="3"/>
      <c r="C399" s="3"/>
      <c r="D399" s="6"/>
      <c r="E399" s="12" t="str">
        <f>IF(B399="","",IFERROR(INDEX(Inventario!$B$5:$B$204,MATCH(B399,Inventario!$A$5:$A$204,0)),"Código no existe"))</f>
        <v/>
      </c>
      <c r="F399" s="3"/>
    </row>
    <row r="400" spans="1:6" x14ac:dyDescent="0.3">
      <c r="A400" s="5"/>
      <c r="B400" s="3"/>
      <c r="C400" s="3"/>
      <c r="D400" s="6"/>
      <c r="E400" s="12" t="str">
        <f>IF(B400="","",IFERROR(INDEX(Inventario!$B$5:$B$204,MATCH(B400,Inventario!$A$5:$A$204,0)),"Código no existe"))</f>
        <v/>
      </c>
      <c r="F400" s="3"/>
    </row>
    <row r="401" spans="1:6" x14ac:dyDescent="0.3">
      <c r="A401" s="5"/>
      <c r="B401" s="3"/>
      <c r="C401" s="3"/>
      <c r="D401" s="6"/>
      <c r="E401" s="12" t="str">
        <f>IF(B401="","",IFERROR(INDEX(Inventario!$B$5:$B$204,MATCH(B401,Inventario!$A$5:$A$204,0)),"Código no existe"))</f>
        <v/>
      </c>
      <c r="F401" s="3"/>
    </row>
    <row r="402" spans="1:6" x14ac:dyDescent="0.3">
      <c r="A402" s="5"/>
      <c r="B402" s="3"/>
      <c r="C402" s="3"/>
      <c r="D402" s="6"/>
      <c r="E402" s="12" t="str">
        <f>IF(B402="","",IFERROR(INDEX(Inventario!$B$5:$B$204,MATCH(B402,Inventario!$A$5:$A$204,0)),"Código no existe"))</f>
        <v/>
      </c>
      <c r="F402" s="3"/>
    </row>
    <row r="403" spans="1:6" x14ac:dyDescent="0.3">
      <c r="A403" s="5"/>
      <c r="B403" s="3"/>
      <c r="C403" s="3"/>
      <c r="D403" s="6"/>
      <c r="E403" s="12" t="str">
        <f>IF(B403="","",IFERROR(INDEX(Inventario!$B$5:$B$204,MATCH(B403,Inventario!$A$5:$A$204,0)),"Código no existe"))</f>
        <v/>
      </c>
      <c r="F403" s="3"/>
    </row>
    <row r="404" spans="1:6" x14ac:dyDescent="0.3">
      <c r="A404" s="5"/>
      <c r="B404" s="3"/>
      <c r="C404" s="3"/>
      <c r="D404" s="6"/>
      <c r="E404" s="12" t="str">
        <f>IF(B404="","",IFERROR(INDEX(Inventario!$B$5:$B$204,MATCH(B404,Inventario!$A$5:$A$204,0)),"Código no existe"))</f>
        <v/>
      </c>
      <c r="F404" s="3"/>
    </row>
    <row r="405" spans="1:6" x14ac:dyDescent="0.3">
      <c r="A405" s="5"/>
      <c r="B405" s="3"/>
      <c r="C405" s="3"/>
      <c r="D405" s="6"/>
      <c r="E405" s="12" t="str">
        <f>IF(B405="","",IFERROR(INDEX(Inventario!$B$5:$B$204,MATCH(B405,Inventario!$A$5:$A$204,0)),"Código no existe"))</f>
        <v/>
      </c>
      <c r="F405" s="3"/>
    </row>
    <row r="406" spans="1:6" x14ac:dyDescent="0.3">
      <c r="A406" s="5"/>
      <c r="B406" s="3"/>
      <c r="C406" s="3"/>
      <c r="D406" s="6"/>
      <c r="E406" s="12" t="str">
        <f>IF(B406="","",IFERROR(INDEX(Inventario!$B$5:$B$204,MATCH(B406,Inventario!$A$5:$A$204,0)),"Código no existe"))</f>
        <v/>
      </c>
      <c r="F406" s="3"/>
    </row>
    <row r="407" spans="1:6" x14ac:dyDescent="0.3">
      <c r="A407" s="5"/>
      <c r="B407" s="3"/>
      <c r="C407" s="3"/>
      <c r="D407" s="6"/>
      <c r="E407" s="12" t="str">
        <f>IF(B407="","",IFERROR(INDEX(Inventario!$B$5:$B$204,MATCH(B407,Inventario!$A$5:$A$204,0)),"Código no existe"))</f>
        <v/>
      </c>
      <c r="F407" s="3"/>
    </row>
    <row r="408" spans="1:6" x14ac:dyDescent="0.3">
      <c r="A408" s="5"/>
      <c r="B408" s="3"/>
      <c r="C408" s="3"/>
      <c r="D408" s="6"/>
      <c r="E408" s="12" t="str">
        <f>IF(B408="","",IFERROR(INDEX(Inventario!$B$5:$B$204,MATCH(B408,Inventario!$A$5:$A$204,0)),"Código no existe"))</f>
        <v/>
      </c>
      <c r="F408" s="3"/>
    </row>
    <row r="409" spans="1:6" x14ac:dyDescent="0.3">
      <c r="A409" s="5"/>
      <c r="B409" s="3"/>
      <c r="C409" s="3"/>
      <c r="D409" s="6"/>
      <c r="E409" s="12" t="str">
        <f>IF(B409="","",IFERROR(INDEX(Inventario!$B$5:$B$204,MATCH(B409,Inventario!$A$5:$A$204,0)),"Código no existe"))</f>
        <v/>
      </c>
      <c r="F409" s="3"/>
    </row>
    <row r="410" spans="1:6" x14ac:dyDescent="0.3">
      <c r="A410" s="5"/>
      <c r="B410" s="3"/>
      <c r="C410" s="3"/>
      <c r="D410" s="6"/>
      <c r="E410" s="12" t="str">
        <f>IF(B410="","",IFERROR(INDEX(Inventario!$B$5:$B$204,MATCH(B410,Inventario!$A$5:$A$204,0)),"Código no existe"))</f>
        <v/>
      </c>
      <c r="F410" s="3"/>
    </row>
    <row r="411" spans="1:6" x14ac:dyDescent="0.3">
      <c r="A411" s="5"/>
      <c r="B411" s="3"/>
      <c r="C411" s="3"/>
      <c r="D411" s="6"/>
      <c r="E411" s="12" t="str">
        <f>IF(B411="","",IFERROR(INDEX(Inventario!$B$5:$B$204,MATCH(B411,Inventario!$A$5:$A$204,0)),"Código no existe"))</f>
        <v/>
      </c>
      <c r="F411" s="3"/>
    </row>
    <row r="412" spans="1:6" x14ac:dyDescent="0.3">
      <c r="A412" s="5"/>
      <c r="B412" s="3"/>
      <c r="C412" s="3"/>
      <c r="D412" s="6"/>
      <c r="E412" s="12" t="str">
        <f>IF(B412="","",IFERROR(INDEX(Inventario!$B$5:$B$204,MATCH(B412,Inventario!$A$5:$A$204,0)),"Código no existe"))</f>
        <v/>
      </c>
      <c r="F412" s="3"/>
    </row>
    <row r="413" spans="1:6" x14ac:dyDescent="0.3">
      <c r="A413" s="5"/>
      <c r="B413" s="3"/>
      <c r="C413" s="3"/>
      <c r="D413" s="6"/>
      <c r="E413" s="12" t="str">
        <f>IF(B413="","",IFERROR(INDEX(Inventario!$B$5:$B$204,MATCH(B413,Inventario!$A$5:$A$204,0)),"Código no existe"))</f>
        <v/>
      </c>
      <c r="F413" s="3"/>
    </row>
    <row r="414" spans="1:6" x14ac:dyDescent="0.3">
      <c r="A414" s="5"/>
      <c r="B414" s="3"/>
      <c r="C414" s="3"/>
      <c r="D414" s="6"/>
      <c r="E414" s="12" t="str">
        <f>IF(B414="","",IFERROR(INDEX(Inventario!$B$5:$B$204,MATCH(B414,Inventario!$A$5:$A$204,0)),"Código no existe"))</f>
        <v/>
      </c>
      <c r="F414" s="3"/>
    </row>
    <row r="415" spans="1:6" x14ac:dyDescent="0.3">
      <c r="A415" s="5"/>
      <c r="B415" s="3"/>
      <c r="C415" s="3"/>
      <c r="D415" s="6"/>
      <c r="E415" s="12" t="str">
        <f>IF(B415="","",IFERROR(INDEX(Inventario!$B$5:$B$204,MATCH(B415,Inventario!$A$5:$A$204,0)),"Código no existe"))</f>
        <v/>
      </c>
      <c r="F415" s="3"/>
    </row>
    <row r="416" spans="1:6" x14ac:dyDescent="0.3">
      <c r="A416" s="5"/>
      <c r="B416" s="3"/>
      <c r="C416" s="3"/>
      <c r="D416" s="6"/>
      <c r="E416" s="12" t="str">
        <f>IF(B416="","",IFERROR(INDEX(Inventario!$B$5:$B$204,MATCH(B416,Inventario!$A$5:$A$204,0)),"Código no existe"))</f>
        <v/>
      </c>
      <c r="F416" s="3"/>
    </row>
    <row r="417" spans="1:6" x14ac:dyDescent="0.3">
      <c r="A417" s="5"/>
      <c r="B417" s="3"/>
      <c r="C417" s="3"/>
      <c r="D417" s="6"/>
      <c r="E417" s="12" t="str">
        <f>IF(B417="","",IFERROR(INDEX(Inventario!$B$5:$B$204,MATCH(B417,Inventario!$A$5:$A$204,0)),"Código no existe"))</f>
        <v/>
      </c>
      <c r="F417" s="3"/>
    </row>
    <row r="418" spans="1:6" x14ac:dyDescent="0.3">
      <c r="A418" s="5"/>
      <c r="B418" s="3"/>
      <c r="C418" s="3"/>
      <c r="D418" s="6"/>
      <c r="E418" s="12" t="str">
        <f>IF(B418="","",IFERROR(INDEX(Inventario!$B$5:$B$204,MATCH(B418,Inventario!$A$5:$A$204,0)),"Código no existe"))</f>
        <v/>
      </c>
      <c r="F418" s="3"/>
    </row>
    <row r="419" spans="1:6" x14ac:dyDescent="0.3">
      <c r="A419" s="5"/>
      <c r="B419" s="3"/>
      <c r="C419" s="3"/>
      <c r="D419" s="6"/>
      <c r="E419" s="12" t="str">
        <f>IF(B419="","",IFERROR(INDEX(Inventario!$B$5:$B$204,MATCH(B419,Inventario!$A$5:$A$204,0)),"Código no existe"))</f>
        <v/>
      </c>
      <c r="F419" s="3"/>
    </row>
    <row r="420" spans="1:6" x14ac:dyDescent="0.3">
      <c r="A420" s="5"/>
      <c r="B420" s="3"/>
      <c r="C420" s="3"/>
      <c r="D420" s="6"/>
      <c r="E420" s="12" t="str">
        <f>IF(B420="","",IFERROR(INDEX(Inventario!$B$5:$B$204,MATCH(B420,Inventario!$A$5:$A$204,0)),"Código no existe"))</f>
        <v/>
      </c>
      <c r="F420" s="3"/>
    </row>
    <row r="421" spans="1:6" x14ac:dyDescent="0.3">
      <c r="A421" s="5"/>
      <c r="B421" s="3"/>
      <c r="C421" s="3"/>
      <c r="D421" s="6"/>
      <c r="E421" s="12" t="str">
        <f>IF(B421="","",IFERROR(INDEX(Inventario!$B$5:$B$204,MATCH(B421,Inventario!$A$5:$A$204,0)),"Código no existe"))</f>
        <v/>
      </c>
      <c r="F421" s="3"/>
    </row>
    <row r="422" spans="1:6" x14ac:dyDescent="0.3">
      <c r="A422" s="5"/>
      <c r="B422" s="3"/>
      <c r="C422" s="3"/>
      <c r="D422" s="6"/>
      <c r="E422" s="12" t="str">
        <f>IF(B422="","",IFERROR(INDEX(Inventario!$B$5:$B$204,MATCH(B422,Inventario!$A$5:$A$204,0)),"Código no existe"))</f>
        <v/>
      </c>
      <c r="F422" s="3"/>
    </row>
    <row r="423" spans="1:6" x14ac:dyDescent="0.3">
      <c r="A423" s="5"/>
      <c r="B423" s="3"/>
      <c r="C423" s="3"/>
      <c r="D423" s="6"/>
      <c r="E423" s="12" t="str">
        <f>IF(B423="","",IFERROR(INDEX(Inventario!$B$5:$B$204,MATCH(B423,Inventario!$A$5:$A$204,0)),"Código no existe"))</f>
        <v/>
      </c>
      <c r="F423" s="3"/>
    </row>
    <row r="424" spans="1:6" x14ac:dyDescent="0.3">
      <c r="A424" s="5"/>
      <c r="B424" s="3"/>
      <c r="C424" s="3"/>
      <c r="D424" s="6"/>
      <c r="E424" s="12" t="str">
        <f>IF(B424="","",IFERROR(INDEX(Inventario!$B$5:$B$204,MATCH(B424,Inventario!$A$5:$A$204,0)),"Código no existe"))</f>
        <v/>
      </c>
      <c r="F424" s="3"/>
    </row>
    <row r="425" spans="1:6" x14ac:dyDescent="0.3">
      <c r="A425" s="5"/>
      <c r="B425" s="3"/>
      <c r="C425" s="3"/>
      <c r="D425" s="6"/>
      <c r="E425" s="12" t="str">
        <f>IF(B425="","",IFERROR(INDEX(Inventario!$B$5:$B$204,MATCH(B425,Inventario!$A$5:$A$204,0)),"Código no existe"))</f>
        <v/>
      </c>
      <c r="F425" s="3"/>
    </row>
    <row r="426" spans="1:6" x14ac:dyDescent="0.3">
      <c r="A426" s="5"/>
      <c r="B426" s="3"/>
      <c r="C426" s="3"/>
      <c r="D426" s="6"/>
      <c r="E426" s="12" t="str">
        <f>IF(B426="","",IFERROR(INDEX(Inventario!$B$5:$B$204,MATCH(B426,Inventario!$A$5:$A$204,0)),"Código no existe"))</f>
        <v/>
      </c>
      <c r="F426" s="3"/>
    </row>
    <row r="427" spans="1:6" x14ac:dyDescent="0.3">
      <c r="A427" s="5"/>
      <c r="B427" s="3"/>
      <c r="C427" s="3"/>
      <c r="D427" s="6"/>
      <c r="E427" s="12" t="str">
        <f>IF(B427="","",IFERROR(INDEX(Inventario!$B$5:$B$204,MATCH(B427,Inventario!$A$5:$A$204,0)),"Código no existe"))</f>
        <v/>
      </c>
      <c r="F427" s="3"/>
    </row>
    <row r="428" spans="1:6" x14ac:dyDescent="0.3">
      <c r="A428" s="5"/>
      <c r="B428" s="3"/>
      <c r="C428" s="3"/>
      <c r="D428" s="6"/>
      <c r="E428" s="12" t="str">
        <f>IF(B428="","",IFERROR(INDEX(Inventario!$B$5:$B$204,MATCH(B428,Inventario!$A$5:$A$204,0)),"Código no existe"))</f>
        <v/>
      </c>
      <c r="F428" s="3"/>
    </row>
    <row r="429" spans="1:6" x14ac:dyDescent="0.3">
      <c r="A429" s="5"/>
      <c r="B429" s="3"/>
      <c r="C429" s="3"/>
      <c r="D429" s="6"/>
      <c r="E429" s="12" t="str">
        <f>IF(B429="","",IFERROR(INDEX(Inventario!$B$5:$B$204,MATCH(B429,Inventario!$A$5:$A$204,0)),"Código no existe"))</f>
        <v/>
      </c>
      <c r="F429" s="3"/>
    </row>
    <row r="430" spans="1:6" x14ac:dyDescent="0.3">
      <c r="A430" s="5"/>
      <c r="B430" s="3"/>
      <c r="C430" s="3"/>
      <c r="D430" s="6"/>
      <c r="E430" s="12" t="str">
        <f>IF(B430="","",IFERROR(INDEX(Inventario!$B$5:$B$204,MATCH(B430,Inventario!$A$5:$A$204,0)),"Código no existe"))</f>
        <v/>
      </c>
      <c r="F430" s="3"/>
    </row>
    <row r="431" spans="1:6" x14ac:dyDescent="0.3">
      <c r="A431" s="5"/>
      <c r="B431" s="3"/>
      <c r="C431" s="3"/>
      <c r="D431" s="6"/>
      <c r="E431" s="12" t="str">
        <f>IF(B431="","",IFERROR(INDEX(Inventario!$B$5:$B$204,MATCH(B431,Inventario!$A$5:$A$204,0)),"Código no existe"))</f>
        <v/>
      </c>
      <c r="F431" s="3"/>
    </row>
    <row r="432" spans="1:6" x14ac:dyDescent="0.3">
      <c r="A432" s="5"/>
      <c r="B432" s="3"/>
      <c r="C432" s="3"/>
      <c r="D432" s="6"/>
      <c r="E432" s="12" t="str">
        <f>IF(B432="","",IFERROR(INDEX(Inventario!$B$5:$B$204,MATCH(B432,Inventario!$A$5:$A$204,0)),"Código no existe"))</f>
        <v/>
      </c>
      <c r="F432" s="3"/>
    </row>
    <row r="433" spans="1:6" x14ac:dyDescent="0.3">
      <c r="A433" s="5"/>
      <c r="B433" s="3"/>
      <c r="C433" s="3"/>
      <c r="D433" s="6"/>
      <c r="E433" s="12" t="str">
        <f>IF(B433="","",IFERROR(INDEX(Inventario!$B$5:$B$204,MATCH(B433,Inventario!$A$5:$A$204,0)),"Código no existe"))</f>
        <v/>
      </c>
      <c r="F433" s="3"/>
    </row>
    <row r="434" spans="1:6" x14ac:dyDescent="0.3">
      <c r="A434" s="5"/>
      <c r="B434" s="3"/>
      <c r="C434" s="3"/>
      <c r="D434" s="6"/>
      <c r="E434" s="12" t="str">
        <f>IF(B434="","",IFERROR(INDEX(Inventario!$B$5:$B$204,MATCH(B434,Inventario!$A$5:$A$204,0)),"Código no existe"))</f>
        <v/>
      </c>
      <c r="F434" s="3"/>
    </row>
    <row r="435" spans="1:6" x14ac:dyDescent="0.3">
      <c r="A435" s="5"/>
      <c r="B435" s="3"/>
      <c r="C435" s="3"/>
      <c r="D435" s="6"/>
      <c r="E435" s="12" t="str">
        <f>IF(B435="","",IFERROR(INDEX(Inventario!$B$5:$B$204,MATCH(B435,Inventario!$A$5:$A$204,0)),"Código no existe"))</f>
        <v/>
      </c>
      <c r="F435" s="3"/>
    </row>
    <row r="436" spans="1:6" x14ac:dyDescent="0.3">
      <c r="A436" s="5"/>
      <c r="B436" s="3"/>
      <c r="C436" s="3"/>
      <c r="D436" s="6"/>
      <c r="E436" s="12" t="str">
        <f>IF(B436="","",IFERROR(INDEX(Inventario!$B$5:$B$204,MATCH(B436,Inventario!$A$5:$A$204,0)),"Código no existe"))</f>
        <v/>
      </c>
      <c r="F436" s="3"/>
    </row>
    <row r="437" spans="1:6" x14ac:dyDescent="0.3">
      <c r="A437" s="5"/>
      <c r="B437" s="3"/>
      <c r="C437" s="3"/>
      <c r="D437" s="6"/>
      <c r="E437" s="12" t="str">
        <f>IF(B437="","",IFERROR(INDEX(Inventario!$B$5:$B$204,MATCH(B437,Inventario!$A$5:$A$204,0)),"Código no existe"))</f>
        <v/>
      </c>
      <c r="F437" s="3"/>
    </row>
    <row r="438" spans="1:6" x14ac:dyDescent="0.3">
      <c r="A438" s="5"/>
      <c r="B438" s="3"/>
      <c r="C438" s="3"/>
      <c r="D438" s="6"/>
      <c r="E438" s="12" t="str">
        <f>IF(B438="","",IFERROR(INDEX(Inventario!$B$5:$B$204,MATCH(B438,Inventario!$A$5:$A$204,0)),"Código no existe"))</f>
        <v/>
      </c>
      <c r="F438" s="3"/>
    </row>
    <row r="439" spans="1:6" x14ac:dyDescent="0.3">
      <c r="A439" s="5"/>
      <c r="B439" s="3"/>
      <c r="C439" s="3"/>
      <c r="D439" s="6"/>
      <c r="E439" s="12" t="str">
        <f>IF(B439="","",IFERROR(INDEX(Inventario!$B$5:$B$204,MATCH(B439,Inventario!$A$5:$A$204,0)),"Código no existe"))</f>
        <v/>
      </c>
      <c r="F439" s="3"/>
    </row>
    <row r="440" spans="1:6" x14ac:dyDescent="0.3">
      <c r="A440" s="5"/>
      <c r="B440" s="3"/>
      <c r="C440" s="3"/>
      <c r="D440" s="6"/>
      <c r="E440" s="12" t="str">
        <f>IF(B440="","",IFERROR(INDEX(Inventario!$B$5:$B$204,MATCH(B440,Inventario!$A$5:$A$204,0)),"Código no existe"))</f>
        <v/>
      </c>
      <c r="F440" s="3"/>
    </row>
    <row r="441" spans="1:6" x14ac:dyDescent="0.3">
      <c r="A441" s="5"/>
      <c r="B441" s="3"/>
      <c r="C441" s="3"/>
      <c r="D441" s="6"/>
      <c r="E441" s="12" t="str">
        <f>IF(B441="","",IFERROR(INDEX(Inventario!$B$5:$B$204,MATCH(B441,Inventario!$A$5:$A$204,0)),"Código no existe"))</f>
        <v/>
      </c>
      <c r="F441" s="3"/>
    </row>
    <row r="442" spans="1:6" x14ac:dyDescent="0.3">
      <c r="A442" s="5"/>
      <c r="B442" s="3"/>
      <c r="C442" s="3"/>
      <c r="D442" s="6"/>
      <c r="E442" s="12" t="str">
        <f>IF(B442="","",IFERROR(INDEX(Inventario!$B$5:$B$204,MATCH(B442,Inventario!$A$5:$A$204,0)),"Código no existe"))</f>
        <v/>
      </c>
      <c r="F442" s="3"/>
    </row>
    <row r="443" spans="1:6" x14ac:dyDescent="0.3">
      <c r="A443" s="5"/>
      <c r="B443" s="3"/>
      <c r="C443" s="3"/>
      <c r="D443" s="6"/>
      <c r="E443" s="12" t="str">
        <f>IF(B443="","",IFERROR(INDEX(Inventario!$B$5:$B$204,MATCH(B443,Inventario!$A$5:$A$204,0)),"Código no existe"))</f>
        <v/>
      </c>
      <c r="F443" s="3"/>
    </row>
    <row r="444" spans="1:6" x14ac:dyDescent="0.3">
      <c r="A444" s="5"/>
      <c r="B444" s="3"/>
      <c r="C444" s="3"/>
      <c r="D444" s="6"/>
      <c r="E444" s="12" t="str">
        <f>IF(B444="","",IFERROR(INDEX(Inventario!$B$5:$B$204,MATCH(B444,Inventario!$A$5:$A$204,0)),"Código no existe"))</f>
        <v/>
      </c>
      <c r="F444" s="3"/>
    </row>
    <row r="445" spans="1:6" x14ac:dyDescent="0.3">
      <c r="A445" s="5"/>
      <c r="B445" s="3"/>
      <c r="C445" s="3"/>
      <c r="D445" s="6"/>
      <c r="E445" s="12" t="str">
        <f>IF(B445="","",IFERROR(INDEX(Inventario!$B$5:$B$204,MATCH(B445,Inventario!$A$5:$A$204,0)),"Código no existe"))</f>
        <v/>
      </c>
      <c r="F445" s="3"/>
    </row>
    <row r="446" spans="1:6" x14ac:dyDescent="0.3">
      <c r="A446" s="5"/>
      <c r="B446" s="3"/>
      <c r="C446" s="3"/>
      <c r="D446" s="6"/>
      <c r="E446" s="12" t="str">
        <f>IF(B446="","",IFERROR(INDEX(Inventario!$B$5:$B$204,MATCH(B446,Inventario!$A$5:$A$204,0)),"Código no existe"))</f>
        <v/>
      </c>
      <c r="F446" s="3"/>
    </row>
    <row r="447" spans="1:6" x14ac:dyDescent="0.3">
      <c r="A447" s="5"/>
      <c r="B447" s="3"/>
      <c r="C447" s="3"/>
      <c r="D447" s="6"/>
      <c r="E447" s="12" t="str">
        <f>IF(B447="","",IFERROR(INDEX(Inventario!$B$5:$B$204,MATCH(B447,Inventario!$A$5:$A$204,0)),"Código no existe"))</f>
        <v/>
      </c>
      <c r="F447" s="3"/>
    </row>
    <row r="448" spans="1:6" x14ac:dyDescent="0.3">
      <c r="A448" s="5"/>
      <c r="B448" s="3"/>
      <c r="C448" s="3"/>
      <c r="D448" s="6"/>
      <c r="E448" s="12" t="str">
        <f>IF(B448="","",IFERROR(INDEX(Inventario!$B$5:$B$204,MATCH(B448,Inventario!$A$5:$A$204,0)),"Código no existe"))</f>
        <v/>
      </c>
      <c r="F448" s="3"/>
    </row>
    <row r="449" spans="1:6" x14ac:dyDescent="0.3">
      <c r="A449" s="5"/>
      <c r="B449" s="3"/>
      <c r="C449" s="3"/>
      <c r="D449" s="6"/>
      <c r="E449" s="12" t="str">
        <f>IF(B449="","",IFERROR(INDEX(Inventario!$B$5:$B$204,MATCH(B449,Inventario!$A$5:$A$204,0)),"Código no existe"))</f>
        <v/>
      </c>
      <c r="F449" s="3"/>
    </row>
    <row r="450" spans="1:6" x14ac:dyDescent="0.3">
      <c r="A450" s="5"/>
      <c r="B450" s="3"/>
      <c r="C450" s="3"/>
      <c r="D450" s="6"/>
      <c r="E450" s="12" t="str">
        <f>IF(B450="","",IFERROR(INDEX(Inventario!$B$5:$B$204,MATCH(B450,Inventario!$A$5:$A$204,0)),"Código no existe"))</f>
        <v/>
      </c>
      <c r="F450" s="3"/>
    </row>
    <row r="451" spans="1:6" x14ac:dyDescent="0.3">
      <c r="A451" s="5"/>
      <c r="B451" s="3"/>
      <c r="C451" s="3"/>
      <c r="D451" s="6"/>
      <c r="E451" s="12" t="str">
        <f>IF(B451="","",IFERROR(INDEX(Inventario!$B$5:$B$204,MATCH(B451,Inventario!$A$5:$A$204,0)),"Código no existe"))</f>
        <v/>
      </c>
      <c r="F451" s="3"/>
    </row>
    <row r="452" spans="1:6" x14ac:dyDescent="0.3">
      <c r="A452" s="5"/>
      <c r="B452" s="3"/>
      <c r="C452" s="3"/>
      <c r="D452" s="6"/>
      <c r="E452" s="12" t="str">
        <f>IF(B452="","",IFERROR(INDEX(Inventario!$B$5:$B$204,MATCH(B452,Inventario!$A$5:$A$204,0)),"Código no existe"))</f>
        <v/>
      </c>
      <c r="F452" s="3"/>
    </row>
    <row r="453" spans="1:6" x14ac:dyDescent="0.3">
      <c r="A453" s="5"/>
      <c r="B453" s="3"/>
      <c r="C453" s="3"/>
      <c r="D453" s="6"/>
      <c r="E453" s="12" t="str">
        <f>IF(B453="","",IFERROR(INDEX(Inventario!$B$5:$B$204,MATCH(B453,Inventario!$A$5:$A$204,0)),"Código no existe"))</f>
        <v/>
      </c>
      <c r="F453" s="3"/>
    </row>
    <row r="454" spans="1:6" x14ac:dyDescent="0.3">
      <c r="A454" s="5"/>
      <c r="B454" s="3"/>
      <c r="C454" s="3"/>
      <c r="D454" s="6"/>
      <c r="E454" s="12" t="str">
        <f>IF(B454="","",IFERROR(INDEX(Inventario!$B$5:$B$204,MATCH(B454,Inventario!$A$5:$A$204,0)),"Código no existe"))</f>
        <v/>
      </c>
      <c r="F454" s="3"/>
    </row>
    <row r="455" spans="1:6" x14ac:dyDescent="0.3">
      <c r="A455" s="5"/>
      <c r="B455" s="3"/>
      <c r="C455" s="3"/>
      <c r="D455" s="6"/>
      <c r="E455" s="12" t="str">
        <f>IF(B455="","",IFERROR(INDEX(Inventario!$B$5:$B$204,MATCH(B455,Inventario!$A$5:$A$204,0)),"Código no existe"))</f>
        <v/>
      </c>
      <c r="F455" s="3"/>
    </row>
    <row r="456" spans="1:6" x14ac:dyDescent="0.3">
      <c r="A456" s="5"/>
      <c r="B456" s="3"/>
      <c r="C456" s="3"/>
      <c r="D456" s="6"/>
      <c r="E456" s="12" t="str">
        <f>IF(B456="","",IFERROR(INDEX(Inventario!$B$5:$B$204,MATCH(B456,Inventario!$A$5:$A$204,0)),"Código no existe"))</f>
        <v/>
      </c>
      <c r="F456" s="3"/>
    </row>
    <row r="457" spans="1:6" x14ac:dyDescent="0.3">
      <c r="A457" s="5"/>
      <c r="B457" s="3"/>
      <c r="C457" s="3"/>
      <c r="D457" s="6"/>
      <c r="E457" s="12" t="str">
        <f>IF(B457="","",IFERROR(INDEX(Inventario!$B$5:$B$204,MATCH(B457,Inventario!$A$5:$A$204,0)),"Código no existe"))</f>
        <v/>
      </c>
      <c r="F457" s="3"/>
    </row>
    <row r="458" spans="1:6" x14ac:dyDescent="0.3">
      <c r="A458" s="5"/>
      <c r="B458" s="3"/>
      <c r="C458" s="3"/>
      <c r="D458" s="6"/>
      <c r="E458" s="12" t="str">
        <f>IF(B458="","",IFERROR(INDEX(Inventario!$B$5:$B$204,MATCH(B458,Inventario!$A$5:$A$204,0)),"Código no existe"))</f>
        <v/>
      </c>
      <c r="F458" s="3"/>
    </row>
    <row r="459" spans="1:6" x14ac:dyDescent="0.3">
      <c r="A459" s="5"/>
      <c r="B459" s="3"/>
      <c r="C459" s="3"/>
      <c r="D459" s="6"/>
      <c r="E459" s="12" t="str">
        <f>IF(B459="","",IFERROR(INDEX(Inventario!$B$5:$B$204,MATCH(B459,Inventario!$A$5:$A$204,0)),"Código no existe"))</f>
        <v/>
      </c>
      <c r="F459" s="3"/>
    </row>
    <row r="460" spans="1:6" x14ac:dyDescent="0.3">
      <c r="A460" s="5"/>
      <c r="B460" s="3"/>
      <c r="C460" s="3"/>
      <c r="D460" s="6"/>
      <c r="E460" s="12" t="str">
        <f>IF(B460="","",IFERROR(INDEX(Inventario!$B$5:$B$204,MATCH(B460,Inventario!$A$5:$A$204,0)),"Código no existe"))</f>
        <v/>
      </c>
      <c r="F460" s="3"/>
    </row>
    <row r="461" spans="1:6" x14ac:dyDescent="0.3">
      <c r="A461" s="5"/>
      <c r="B461" s="3"/>
      <c r="C461" s="3"/>
      <c r="D461" s="6"/>
      <c r="E461" s="12" t="str">
        <f>IF(B461="","",IFERROR(INDEX(Inventario!$B$5:$B$204,MATCH(B461,Inventario!$A$5:$A$204,0)),"Código no existe"))</f>
        <v/>
      </c>
      <c r="F461" s="3"/>
    </row>
    <row r="462" spans="1:6" x14ac:dyDescent="0.3">
      <c r="A462" s="5"/>
      <c r="B462" s="3"/>
      <c r="C462" s="3"/>
      <c r="D462" s="6"/>
      <c r="E462" s="12" t="str">
        <f>IF(B462="","",IFERROR(INDEX(Inventario!$B$5:$B$204,MATCH(B462,Inventario!$A$5:$A$204,0)),"Código no existe"))</f>
        <v/>
      </c>
      <c r="F462" s="3"/>
    </row>
    <row r="463" spans="1:6" x14ac:dyDescent="0.3">
      <c r="A463" s="5"/>
      <c r="B463" s="3"/>
      <c r="C463" s="3"/>
      <c r="D463" s="6"/>
      <c r="E463" s="12" t="str">
        <f>IF(B463="","",IFERROR(INDEX(Inventario!$B$5:$B$204,MATCH(B463,Inventario!$A$5:$A$204,0)),"Código no existe"))</f>
        <v/>
      </c>
      <c r="F463" s="3"/>
    </row>
    <row r="464" spans="1:6" x14ac:dyDescent="0.3">
      <c r="A464" s="5"/>
      <c r="B464" s="3"/>
      <c r="C464" s="3"/>
      <c r="D464" s="6"/>
      <c r="E464" s="12" t="str">
        <f>IF(B464="","",IFERROR(INDEX(Inventario!$B$5:$B$204,MATCH(B464,Inventario!$A$5:$A$204,0)),"Código no existe"))</f>
        <v/>
      </c>
      <c r="F464" s="3"/>
    </row>
    <row r="465" spans="1:6" x14ac:dyDescent="0.3">
      <c r="A465" s="5"/>
      <c r="B465" s="3"/>
      <c r="C465" s="3"/>
      <c r="D465" s="6"/>
      <c r="E465" s="12" t="str">
        <f>IF(B465="","",IFERROR(INDEX(Inventario!$B$5:$B$204,MATCH(B465,Inventario!$A$5:$A$204,0)),"Código no existe"))</f>
        <v/>
      </c>
      <c r="F465" s="3"/>
    </row>
    <row r="466" spans="1:6" x14ac:dyDescent="0.3">
      <c r="A466" s="5"/>
      <c r="B466" s="3"/>
      <c r="C466" s="3"/>
      <c r="D466" s="6"/>
      <c r="E466" s="12" t="str">
        <f>IF(B466="","",IFERROR(INDEX(Inventario!$B$5:$B$204,MATCH(B466,Inventario!$A$5:$A$204,0)),"Código no existe"))</f>
        <v/>
      </c>
      <c r="F466" s="3"/>
    </row>
    <row r="467" spans="1:6" x14ac:dyDescent="0.3">
      <c r="A467" s="5"/>
      <c r="B467" s="3"/>
      <c r="C467" s="3"/>
      <c r="D467" s="6"/>
      <c r="E467" s="12" t="str">
        <f>IF(B467="","",IFERROR(INDEX(Inventario!$B$5:$B$204,MATCH(B467,Inventario!$A$5:$A$204,0)),"Código no existe"))</f>
        <v/>
      </c>
      <c r="F467" s="3"/>
    </row>
    <row r="468" spans="1:6" x14ac:dyDescent="0.3">
      <c r="A468" s="5"/>
      <c r="B468" s="3"/>
      <c r="C468" s="3"/>
      <c r="D468" s="6"/>
      <c r="E468" s="12" t="str">
        <f>IF(B468="","",IFERROR(INDEX(Inventario!$B$5:$B$204,MATCH(B468,Inventario!$A$5:$A$204,0)),"Código no existe"))</f>
        <v/>
      </c>
      <c r="F468" s="3"/>
    </row>
    <row r="469" spans="1:6" x14ac:dyDescent="0.3">
      <c r="A469" s="5"/>
      <c r="B469" s="3"/>
      <c r="C469" s="3"/>
      <c r="D469" s="6"/>
      <c r="E469" s="12" t="str">
        <f>IF(B469="","",IFERROR(INDEX(Inventario!$B$5:$B$204,MATCH(B469,Inventario!$A$5:$A$204,0)),"Código no existe"))</f>
        <v/>
      </c>
      <c r="F469" s="3"/>
    </row>
    <row r="470" spans="1:6" x14ac:dyDescent="0.3">
      <c r="A470" s="5"/>
      <c r="B470" s="3"/>
      <c r="C470" s="3"/>
      <c r="D470" s="6"/>
      <c r="E470" s="12" t="str">
        <f>IF(B470="","",IFERROR(INDEX(Inventario!$B$5:$B$204,MATCH(B470,Inventario!$A$5:$A$204,0)),"Código no existe"))</f>
        <v/>
      </c>
      <c r="F470" s="3"/>
    </row>
    <row r="471" spans="1:6" x14ac:dyDescent="0.3">
      <c r="A471" s="5"/>
      <c r="B471" s="3"/>
      <c r="C471" s="3"/>
      <c r="D471" s="6"/>
      <c r="E471" s="12" t="str">
        <f>IF(B471="","",IFERROR(INDEX(Inventario!$B$5:$B$204,MATCH(B471,Inventario!$A$5:$A$204,0)),"Código no existe"))</f>
        <v/>
      </c>
      <c r="F471" s="3"/>
    </row>
    <row r="472" spans="1:6" x14ac:dyDescent="0.3">
      <c r="A472" s="5"/>
      <c r="B472" s="3"/>
      <c r="C472" s="3"/>
      <c r="D472" s="6"/>
      <c r="E472" s="12" t="str">
        <f>IF(B472="","",IFERROR(INDEX(Inventario!$B$5:$B$204,MATCH(B472,Inventario!$A$5:$A$204,0)),"Código no existe"))</f>
        <v/>
      </c>
      <c r="F472" s="3"/>
    </row>
    <row r="473" spans="1:6" x14ac:dyDescent="0.3">
      <c r="A473" s="5"/>
      <c r="B473" s="3"/>
      <c r="C473" s="3"/>
      <c r="D473" s="6"/>
      <c r="E473" s="12" t="str">
        <f>IF(B473="","",IFERROR(INDEX(Inventario!$B$5:$B$204,MATCH(B473,Inventario!$A$5:$A$204,0)),"Código no existe"))</f>
        <v/>
      </c>
      <c r="F473" s="3"/>
    </row>
    <row r="474" spans="1:6" x14ac:dyDescent="0.3">
      <c r="A474" s="5"/>
      <c r="B474" s="3"/>
      <c r="C474" s="3"/>
      <c r="D474" s="6"/>
      <c r="E474" s="12" t="str">
        <f>IF(B474="","",IFERROR(INDEX(Inventario!$B$5:$B$204,MATCH(B474,Inventario!$A$5:$A$204,0)),"Código no existe"))</f>
        <v/>
      </c>
      <c r="F474" s="3"/>
    </row>
    <row r="475" spans="1:6" x14ac:dyDescent="0.3">
      <c r="A475" s="5"/>
      <c r="B475" s="3"/>
      <c r="C475" s="3"/>
      <c r="D475" s="6"/>
      <c r="E475" s="12" t="str">
        <f>IF(B475="","",IFERROR(INDEX(Inventario!$B$5:$B$204,MATCH(B475,Inventario!$A$5:$A$204,0)),"Código no existe"))</f>
        <v/>
      </c>
      <c r="F475" s="3"/>
    </row>
    <row r="476" spans="1:6" x14ac:dyDescent="0.3">
      <c r="A476" s="5"/>
      <c r="B476" s="3"/>
      <c r="C476" s="3"/>
      <c r="D476" s="6"/>
      <c r="E476" s="12" t="str">
        <f>IF(B476="","",IFERROR(INDEX(Inventario!$B$5:$B$204,MATCH(B476,Inventario!$A$5:$A$204,0)),"Código no existe"))</f>
        <v/>
      </c>
      <c r="F476" s="3"/>
    </row>
    <row r="477" spans="1:6" x14ac:dyDescent="0.3">
      <c r="A477" s="5"/>
      <c r="B477" s="3"/>
      <c r="C477" s="3"/>
      <c r="D477" s="6"/>
      <c r="E477" s="12" t="str">
        <f>IF(B477="","",IFERROR(INDEX(Inventario!$B$5:$B$204,MATCH(B477,Inventario!$A$5:$A$204,0)),"Código no existe"))</f>
        <v/>
      </c>
      <c r="F477" s="3"/>
    </row>
    <row r="478" spans="1:6" x14ac:dyDescent="0.3">
      <c r="A478" s="5"/>
      <c r="B478" s="3"/>
      <c r="C478" s="3"/>
      <c r="D478" s="6"/>
      <c r="E478" s="12" t="str">
        <f>IF(B478="","",IFERROR(INDEX(Inventario!$B$5:$B$204,MATCH(B478,Inventario!$A$5:$A$204,0)),"Código no existe"))</f>
        <v/>
      </c>
      <c r="F478" s="3"/>
    </row>
    <row r="479" spans="1:6" x14ac:dyDescent="0.3">
      <c r="A479" s="5"/>
      <c r="B479" s="3"/>
      <c r="C479" s="3"/>
      <c r="D479" s="6"/>
      <c r="E479" s="12" t="str">
        <f>IF(B479="","",IFERROR(INDEX(Inventario!$B$5:$B$204,MATCH(B479,Inventario!$A$5:$A$204,0)),"Código no existe"))</f>
        <v/>
      </c>
      <c r="F479" s="3"/>
    </row>
    <row r="480" spans="1:6" x14ac:dyDescent="0.3">
      <c r="A480" s="5"/>
      <c r="B480" s="3"/>
      <c r="C480" s="3"/>
      <c r="D480" s="6"/>
      <c r="E480" s="12" t="str">
        <f>IF(B480="","",IFERROR(INDEX(Inventario!$B$5:$B$204,MATCH(B480,Inventario!$A$5:$A$204,0)),"Código no existe"))</f>
        <v/>
      </c>
      <c r="F480" s="3"/>
    </row>
    <row r="481" spans="1:6" x14ac:dyDescent="0.3">
      <c r="A481" s="5"/>
      <c r="B481" s="3"/>
      <c r="C481" s="3"/>
      <c r="D481" s="6"/>
      <c r="E481" s="12" t="str">
        <f>IF(B481="","",IFERROR(INDEX(Inventario!$B$5:$B$204,MATCH(B481,Inventario!$A$5:$A$204,0)),"Código no existe"))</f>
        <v/>
      </c>
      <c r="F481" s="3"/>
    </row>
    <row r="482" spans="1:6" x14ac:dyDescent="0.3">
      <c r="A482" s="5"/>
      <c r="B482" s="3"/>
      <c r="C482" s="3"/>
      <c r="D482" s="6"/>
      <c r="E482" s="12" t="str">
        <f>IF(B482="","",IFERROR(INDEX(Inventario!$B$5:$B$204,MATCH(B482,Inventario!$A$5:$A$204,0)),"Código no existe"))</f>
        <v/>
      </c>
      <c r="F482" s="3"/>
    </row>
    <row r="483" spans="1:6" x14ac:dyDescent="0.3">
      <c r="A483" s="5"/>
      <c r="B483" s="3"/>
      <c r="C483" s="3"/>
      <c r="D483" s="6"/>
      <c r="E483" s="12" t="str">
        <f>IF(B483="","",IFERROR(INDEX(Inventario!$B$5:$B$204,MATCH(B483,Inventario!$A$5:$A$204,0)),"Código no existe"))</f>
        <v/>
      </c>
      <c r="F483" s="3"/>
    </row>
    <row r="484" spans="1:6" x14ac:dyDescent="0.3">
      <c r="A484" s="5"/>
      <c r="B484" s="3"/>
      <c r="C484" s="3"/>
      <c r="D484" s="6"/>
      <c r="E484" s="12" t="str">
        <f>IF(B484="","",IFERROR(INDEX(Inventario!$B$5:$B$204,MATCH(B484,Inventario!$A$5:$A$204,0)),"Código no existe"))</f>
        <v/>
      </c>
      <c r="F484" s="3"/>
    </row>
    <row r="485" spans="1:6" x14ac:dyDescent="0.3">
      <c r="A485" s="5"/>
      <c r="B485" s="3"/>
      <c r="C485" s="3"/>
      <c r="D485" s="6"/>
      <c r="E485" s="12" t="str">
        <f>IF(B485="","",IFERROR(INDEX(Inventario!$B$5:$B$204,MATCH(B485,Inventario!$A$5:$A$204,0)),"Código no existe"))</f>
        <v/>
      </c>
      <c r="F485" s="3"/>
    </row>
    <row r="486" spans="1:6" x14ac:dyDescent="0.3">
      <c r="A486" s="5"/>
      <c r="B486" s="3"/>
      <c r="C486" s="3"/>
      <c r="D486" s="6"/>
      <c r="E486" s="12" t="str">
        <f>IF(B486="","",IFERROR(INDEX(Inventario!$B$5:$B$204,MATCH(B486,Inventario!$A$5:$A$204,0)),"Código no existe"))</f>
        <v/>
      </c>
      <c r="F486" s="3"/>
    </row>
    <row r="487" spans="1:6" x14ac:dyDescent="0.3">
      <c r="A487" s="5"/>
      <c r="B487" s="3"/>
      <c r="C487" s="3"/>
      <c r="D487" s="6"/>
      <c r="E487" s="12" t="str">
        <f>IF(B487="","",IFERROR(INDEX(Inventario!$B$5:$B$204,MATCH(B487,Inventario!$A$5:$A$204,0)),"Código no existe"))</f>
        <v/>
      </c>
      <c r="F487" s="3"/>
    </row>
    <row r="488" spans="1:6" x14ac:dyDescent="0.3">
      <c r="A488" s="5"/>
      <c r="B488" s="3"/>
      <c r="C488" s="3"/>
      <c r="D488" s="6"/>
      <c r="E488" s="12" t="str">
        <f>IF(B488="","",IFERROR(INDEX(Inventario!$B$5:$B$204,MATCH(B488,Inventario!$A$5:$A$204,0)),"Código no existe"))</f>
        <v/>
      </c>
      <c r="F488" s="3"/>
    </row>
    <row r="489" spans="1:6" x14ac:dyDescent="0.3">
      <c r="A489" s="5"/>
      <c r="B489" s="3"/>
      <c r="C489" s="3"/>
      <c r="D489" s="6"/>
      <c r="E489" s="12" t="str">
        <f>IF(B489="","",IFERROR(INDEX(Inventario!$B$5:$B$204,MATCH(B489,Inventario!$A$5:$A$204,0)),"Código no existe"))</f>
        <v/>
      </c>
      <c r="F489" s="3"/>
    </row>
    <row r="490" spans="1:6" x14ac:dyDescent="0.3">
      <c r="A490" s="5"/>
      <c r="B490" s="3"/>
      <c r="C490" s="3"/>
      <c r="D490" s="6"/>
      <c r="E490" s="12" t="str">
        <f>IF(B490="","",IFERROR(INDEX(Inventario!$B$5:$B$204,MATCH(B490,Inventario!$A$5:$A$204,0)),"Código no existe"))</f>
        <v/>
      </c>
      <c r="F490" s="3"/>
    </row>
    <row r="491" spans="1:6" x14ac:dyDescent="0.3">
      <c r="A491" s="5"/>
      <c r="B491" s="3"/>
      <c r="C491" s="3"/>
      <c r="D491" s="6"/>
      <c r="E491" s="12" t="str">
        <f>IF(B491="","",IFERROR(INDEX(Inventario!$B$5:$B$204,MATCH(B491,Inventario!$A$5:$A$204,0)),"Código no existe"))</f>
        <v/>
      </c>
      <c r="F491" s="3"/>
    </row>
    <row r="492" spans="1:6" x14ac:dyDescent="0.3">
      <c r="A492" s="5"/>
      <c r="B492" s="3"/>
      <c r="C492" s="3"/>
      <c r="D492" s="6"/>
      <c r="E492" s="12" t="str">
        <f>IF(B492="","",IFERROR(INDEX(Inventario!$B$5:$B$204,MATCH(B492,Inventario!$A$5:$A$204,0)),"Código no existe"))</f>
        <v/>
      </c>
      <c r="F492" s="3"/>
    </row>
    <row r="493" spans="1:6" x14ac:dyDescent="0.3">
      <c r="A493" s="5"/>
      <c r="B493" s="3"/>
      <c r="C493" s="3"/>
      <c r="D493" s="6"/>
      <c r="E493" s="12" t="str">
        <f>IF(B493="","",IFERROR(INDEX(Inventario!$B$5:$B$204,MATCH(B493,Inventario!$A$5:$A$204,0)),"Código no existe"))</f>
        <v/>
      </c>
      <c r="F493" s="3"/>
    </row>
    <row r="494" spans="1:6" x14ac:dyDescent="0.3">
      <c r="A494" s="5"/>
      <c r="B494" s="3"/>
      <c r="C494" s="3"/>
      <c r="D494" s="6"/>
      <c r="E494" s="12" t="str">
        <f>IF(B494="","",IFERROR(INDEX(Inventario!$B$5:$B$204,MATCH(B494,Inventario!$A$5:$A$204,0)),"Código no existe"))</f>
        <v/>
      </c>
      <c r="F494" s="3"/>
    </row>
    <row r="495" spans="1:6" x14ac:dyDescent="0.3">
      <c r="A495" s="5"/>
      <c r="B495" s="3"/>
      <c r="C495" s="3"/>
      <c r="D495" s="6"/>
      <c r="E495" s="12" t="str">
        <f>IF(B495="","",IFERROR(INDEX(Inventario!$B$5:$B$204,MATCH(B495,Inventario!$A$5:$A$204,0)),"Código no existe"))</f>
        <v/>
      </c>
      <c r="F495" s="3"/>
    </row>
    <row r="496" spans="1:6" x14ac:dyDescent="0.3">
      <c r="A496" s="5"/>
      <c r="B496" s="3"/>
      <c r="C496" s="3"/>
      <c r="D496" s="6"/>
      <c r="E496" s="12" t="str">
        <f>IF(B496="","",IFERROR(INDEX(Inventario!$B$5:$B$204,MATCH(B496,Inventario!$A$5:$A$204,0)),"Código no existe"))</f>
        <v/>
      </c>
      <c r="F496" s="3"/>
    </row>
    <row r="497" spans="1:6" x14ac:dyDescent="0.3">
      <c r="A497" s="5"/>
      <c r="B497" s="3"/>
      <c r="C497" s="3"/>
      <c r="D497" s="6"/>
      <c r="E497" s="12" t="str">
        <f>IF(B497="","",IFERROR(INDEX(Inventario!$B$5:$B$204,MATCH(B497,Inventario!$A$5:$A$204,0)),"Código no existe"))</f>
        <v/>
      </c>
      <c r="F497" s="3"/>
    </row>
    <row r="498" spans="1:6" x14ac:dyDescent="0.3">
      <c r="A498" s="5"/>
      <c r="B498" s="3"/>
      <c r="C498" s="3"/>
      <c r="D498" s="6"/>
      <c r="E498" s="12" t="str">
        <f>IF(B498="","",IFERROR(INDEX(Inventario!$B$5:$B$204,MATCH(B498,Inventario!$A$5:$A$204,0)),"Código no existe"))</f>
        <v/>
      </c>
      <c r="F498" s="3"/>
    </row>
    <row r="499" spans="1:6" x14ac:dyDescent="0.3">
      <c r="A499" s="5"/>
      <c r="B499" s="3"/>
      <c r="C499" s="3"/>
      <c r="D499" s="6"/>
      <c r="E499" s="12" t="str">
        <f>IF(B499="","",IFERROR(INDEX(Inventario!$B$5:$B$204,MATCH(B499,Inventario!$A$5:$A$204,0)),"Código no existe"))</f>
        <v/>
      </c>
      <c r="F499" s="3"/>
    </row>
    <row r="500" spans="1:6" x14ac:dyDescent="0.3">
      <c r="A500" s="5"/>
      <c r="B500" s="3"/>
      <c r="C500" s="3"/>
      <c r="D500" s="6"/>
      <c r="E500" s="12" t="str">
        <f>IF(B500="","",IFERROR(INDEX(Inventario!$B$5:$B$204,MATCH(B500,Inventario!$A$5:$A$204,0)),"Código no existe"))</f>
        <v/>
      </c>
      <c r="F500" s="3"/>
    </row>
    <row r="501" spans="1:6" x14ac:dyDescent="0.3">
      <c r="A501" s="5"/>
      <c r="B501" s="3"/>
      <c r="C501" s="3"/>
      <c r="D501" s="6"/>
      <c r="E501" s="12" t="str">
        <f>IF(B501="","",IFERROR(INDEX(Inventario!$B$5:$B$204,MATCH(B501,Inventario!$A$5:$A$204,0)),"Código no existe"))</f>
        <v/>
      </c>
      <c r="F501" s="3"/>
    </row>
    <row r="502" spans="1:6" x14ac:dyDescent="0.3">
      <c r="A502" s="5"/>
      <c r="B502" s="3"/>
      <c r="C502" s="3"/>
      <c r="D502" s="6"/>
      <c r="E502" s="12" t="str">
        <f>IF(B502="","",IFERROR(INDEX(Inventario!$B$5:$B$204,MATCH(B502,Inventario!$A$5:$A$204,0)),"Código no existe"))</f>
        <v/>
      </c>
      <c r="F502" s="3"/>
    </row>
    <row r="503" spans="1:6" x14ac:dyDescent="0.3">
      <c r="A503" s="5"/>
      <c r="B503" s="3"/>
      <c r="C503" s="3"/>
      <c r="D503" s="6"/>
      <c r="E503" s="12" t="str">
        <f>IF(B503="","",IFERROR(INDEX(Inventario!$B$5:$B$204,MATCH(B503,Inventario!$A$5:$A$204,0)),"Código no existe"))</f>
        <v/>
      </c>
      <c r="F503" s="3"/>
    </row>
    <row r="504" spans="1:6" x14ac:dyDescent="0.3">
      <c r="A504" s="5"/>
      <c r="B504" s="3"/>
      <c r="C504" s="3"/>
      <c r="D504" s="6"/>
      <c r="E504" s="12" t="str">
        <f>IF(B504="","",IFERROR(INDEX(Inventario!$B$5:$B$204,MATCH(B504,Inventario!$A$5:$A$204,0)),"Código no existe"))</f>
        <v/>
      </c>
      <c r="F504" s="3"/>
    </row>
  </sheetData>
  <conditionalFormatting sqref="E5:E504">
    <cfRule type="cellIs" dxfId="0" priority="1" operator="equal">
      <formula>"Código no existe"</formula>
    </cfRule>
  </conditionalFormatting>
  <dataValidations count="1">
    <dataValidation type="list" allowBlank="1" showInputMessage="1" showErrorMessage="1" sqref="C5:C504" xr:uid="{00000000-0002-0000-0100-000000000000}">
      <formula1>"Entrada,Salida"</formula1>
    </dataValidation>
  </dataValidations>
  <pageMargins left="0.5" right="0.5" top="0.6" bottom="0.6" header="0.3" footer="0.3"/>
  <pageSetup paperSize="9" fitToHeight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Inventario!$A$5:$A$204</xm:f>
          </x14:formula1>
          <xm:sqref>B5:B504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19"/>
  <sheetViews>
    <sheetView showGridLines="0" workbookViewId="0"/>
  </sheetViews>
  <sheetFormatPr baseColWidth="10" defaultColWidth="8.88671875" defaultRowHeight="14.4" x14ac:dyDescent="0.3"/>
  <cols>
    <col min="1" max="1" width="4" customWidth="1"/>
    <col min="2" max="2" width="100" customWidth="1"/>
  </cols>
  <sheetData>
    <row r="2" spans="1:2" ht="21" x14ac:dyDescent="0.4">
      <c r="B2" s="1" t="s">
        <v>38</v>
      </c>
    </row>
    <row r="4" spans="1:2" ht="15.6" x14ac:dyDescent="0.3">
      <c r="B4" s="13" t="s">
        <v>39</v>
      </c>
    </row>
    <row r="5" spans="1:2" ht="30" customHeight="1" x14ac:dyDescent="0.3">
      <c r="A5" s="10">
        <v>1</v>
      </c>
      <c r="B5" s="14" t="s">
        <v>40</v>
      </c>
    </row>
    <row r="6" spans="1:2" ht="30" customHeight="1" x14ac:dyDescent="0.3">
      <c r="A6" s="10">
        <v>2</v>
      </c>
      <c r="B6" s="14" t="s">
        <v>41</v>
      </c>
    </row>
    <row r="7" spans="1:2" ht="30" customHeight="1" x14ac:dyDescent="0.3">
      <c r="A7" s="10">
        <v>3</v>
      </c>
      <c r="B7" s="14" t="s">
        <v>42</v>
      </c>
    </row>
    <row r="8" spans="1:2" ht="30" customHeight="1" x14ac:dyDescent="0.3">
      <c r="A8" s="10">
        <v>4</v>
      </c>
      <c r="B8" s="14" t="s">
        <v>43</v>
      </c>
    </row>
    <row r="9" spans="1:2" ht="30" customHeight="1" x14ac:dyDescent="0.3">
      <c r="A9" s="10">
        <v>5</v>
      </c>
      <c r="B9" s="14" t="s">
        <v>44</v>
      </c>
    </row>
    <row r="11" spans="1:2" ht="15.6" x14ac:dyDescent="0.3">
      <c r="B11" s="13" t="s">
        <v>45</v>
      </c>
    </row>
    <row r="12" spans="1:2" ht="30" customHeight="1" x14ac:dyDescent="0.3">
      <c r="A12" s="10" t="s">
        <v>46</v>
      </c>
      <c r="B12" s="14" t="s">
        <v>47</v>
      </c>
    </row>
    <row r="13" spans="1:2" ht="30" customHeight="1" x14ac:dyDescent="0.3">
      <c r="A13" s="10" t="s">
        <v>46</v>
      </c>
      <c r="B13" s="14" t="s">
        <v>48</v>
      </c>
    </row>
    <row r="14" spans="1:2" ht="30" customHeight="1" x14ac:dyDescent="0.3">
      <c r="A14" s="10" t="s">
        <v>46</v>
      </c>
      <c r="B14" s="14" t="s">
        <v>49</v>
      </c>
    </row>
    <row r="16" spans="1:2" ht="30" customHeight="1" x14ac:dyDescent="0.3">
      <c r="B16" s="11" t="s">
        <v>50</v>
      </c>
    </row>
    <row r="18" spans="2:2" x14ac:dyDescent="0.3">
      <c r="B18" s="11" t="s">
        <v>51</v>
      </c>
    </row>
    <row r="19" spans="2:2" x14ac:dyDescent="0.3">
      <c r="B19" s="11" t="s">
        <v>52</v>
      </c>
    </row>
  </sheetData>
  <pageMargins left="0.5" right="0.5" top="0.6" bottom="0.6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</vt:lpstr>
      <vt:lpstr>Movimientos</vt:lpstr>
      <vt:lpstr>Cómo usar</vt:lpstr>
    </vt:vector>
  </TitlesOfParts>
  <Company>ZNetworks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inventario</dc:title>
  <dc:creator>ZNetworks</dc:creator>
  <cp:lastModifiedBy>Mauricio Zalles Olivares</cp:lastModifiedBy>
  <dcterms:created xsi:type="dcterms:W3CDTF">2026-10-14T00:54:08Z</dcterms:created>
  <dcterms:modified xsi:type="dcterms:W3CDTF">2026-10-14T00:54:08Z</dcterms:modified>
  <dc:language>es-CL</dc:language>
</cp:coreProperties>
</file>